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شهریور 99\تارنما\"/>
    </mc:Choice>
  </mc:AlternateContent>
  <xr:revisionPtr revIDLastSave="0" documentId="13_ncr:1_{643334AE-FBD7-496E-8535-24B889B99AF3}" xr6:coauthVersionLast="45" xr6:coauthVersionMax="45" xr10:uidLastSave="{00000000-0000-0000-0000-000000000000}"/>
  <bookViews>
    <workbookView xWindow="28680" yWindow="-120" windowWidth="29040" windowHeight="15840" tabRatio="821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C11" i="15"/>
  <c r="C27" i="12"/>
  <c r="E27" i="12"/>
  <c r="G27" i="12"/>
  <c r="I27" i="12"/>
  <c r="K27" i="12"/>
  <c r="M27" i="12"/>
  <c r="O27" i="12"/>
  <c r="Q27" i="12"/>
  <c r="U118" i="11"/>
  <c r="S118" i="11"/>
  <c r="K118" i="11"/>
  <c r="C118" i="11"/>
  <c r="E118" i="11"/>
  <c r="G118" i="11"/>
  <c r="M118" i="11"/>
  <c r="O118" i="11"/>
  <c r="Q118" i="11"/>
  <c r="E101" i="10"/>
  <c r="G101" i="10"/>
  <c r="I101" i="10"/>
  <c r="M101" i="10"/>
  <c r="O101" i="10"/>
  <c r="E80" i="9"/>
  <c r="G80" i="9"/>
  <c r="M80" i="9"/>
  <c r="O80" i="9"/>
  <c r="S60" i="8"/>
  <c r="I60" i="8"/>
  <c r="K60" i="8"/>
  <c r="M60" i="8"/>
  <c r="O60" i="8"/>
  <c r="Q60" i="8"/>
  <c r="I11" i="7"/>
  <c r="K11" i="7"/>
  <c r="M11" i="7"/>
  <c r="O11" i="7"/>
  <c r="Q11" i="7"/>
  <c r="S11" i="7"/>
  <c r="S11" i="6"/>
  <c r="M11" i="6"/>
  <c r="O11" i="6"/>
  <c r="Q11" i="6"/>
  <c r="K11" i="6"/>
  <c r="Y82" i="1"/>
  <c r="O82" i="1"/>
  <c r="U82" i="1"/>
  <c r="W82" i="1"/>
  <c r="K82" i="1"/>
  <c r="G82" i="1"/>
  <c r="E82" i="1"/>
  <c r="I118" i="11" l="1"/>
  <c r="Q101" i="10"/>
  <c r="I80" i="9"/>
  <c r="Q80" i="9"/>
</calcChain>
</file>

<file path=xl/sharedStrings.xml><?xml version="1.0" encoding="utf-8"?>
<sst xmlns="http://schemas.openxmlformats.org/spreadsheetml/2006/main" count="793" uniqueCount="248">
  <si>
    <t>صندوق سرمایه‌گذاری توسعه اندوخته آینده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</si>
  <si>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</si>
  <si>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</si>
  <si>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</si>
  <si>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</si>
  <si>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</si>
  <si>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</si>
  <si>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</si>
  <si>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</si>
  <si>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</si>
  <si>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</si>
  <si>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</si>
  <si>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</si>
  <si>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</si>
  <si>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</si>
  <si>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</si>
  <si>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</si>
  <si>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</si>
  <si>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بهساز كاشانه تهران</t>
  </si>
  <si>
    <t>پالایش نفت تبریز</t>
  </si>
  <si>
    <t>پالایش نفت شیراز</t>
  </si>
  <si>
    <t>پاکسان‌</t>
  </si>
  <si>
    <t>پتروشيمي اروميه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</si>
  <si>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</si>
  <si>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</si>
  <si>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</si>
  <si>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</si>
  <si>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</si>
  <si>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نوری</t>
  </si>
  <si>
    <t>پتروشیمی‌شیراز</t>
  </si>
  <si>
    <t>پخش هجرت</t>
  </si>
  <si>
    <t>پليمر آريا ساسول</t>
  </si>
  <si>
    <t>تامين سرمايه امين</t>
  </si>
  <si>
    <t>تامین سرمایه نوین</t>
  </si>
  <si>
    <t>تراکتورسازی‌ایران‌</t>
  </si>
  <si>
    <t>توسعه خدمات دریایی وبندری سینا</t>
  </si>
  <si>
    <t>توسعه مسیر برق گیلان</t>
  </si>
  <si>
    <t>توليد نيروي برق آبادان</t>
  </si>
  <si>
    <t>ح . تامین سرمایه لوتوس پارسیان</t>
  </si>
  <si>
    <t>ح . صنعتي دوده فام</t>
  </si>
  <si>
    <t>ح . گروه پتروشيمي س. ايرانيان</t>
  </si>
  <si>
    <t>ح .داروسازی کاسپین تامین</t>
  </si>
  <si>
    <t>ح.شرکت آهن و فولاد ارفع</t>
  </si>
  <si>
    <t>داروسازی کاسپین تامین</t>
  </si>
  <si>
    <t>داروسازی‌ ابوریحان‌</t>
  </si>
  <si>
    <t>دریایی و کشتیرانی خط دریابندر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</si>
  <si>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</si>
  <si>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</si>
  <si>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</si>
  <si>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</si>
  <si>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</si>
  <si>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</si>
  <si>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</si>
  <si>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</si>
  <si>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</si>
  <si>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سكه تمام بهارتحويلي1روزه سامان</t>
  </si>
  <si>
    <t>سکه تمام بهارتحویل1روزه صادرات</t>
  </si>
  <si>
    <t>سکه تمام بهارتحویلی 1روزه رفاه</t>
  </si>
  <si>
    <t>سیمان‌ بهبهان‌</t>
  </si>
  <si>
    <t>سیمان‌ارومیه‌</t>
  </si>
  <si>
    <t>سیمان‌غرب‌</t>
  </si>
  <si>
    <t>شرکت آهن و فولاد ارفع</t>
  </si>
  <si>
    <t>شيرپاستوريزه پگاه گيلان</t>
  </si>
  <si>
    <t>صنایع‌جوشکاب‌یزد</t>
  </si>
  <si>
    <t>صنعتي زر ماكارون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</si>
  <si>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</si>
  <si>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</si>
  <si>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</si>
  <si>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</si>
  <si>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</si>
  <si>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كشاورزي و دامپروري ملارد شير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</si>
  <si>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</si>
  <si>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</si>
  <si>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</si>
  <si>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</si>
  <si>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</si>
  <si>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</si>
  <si>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</si>
  <si>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</si>
  <si>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واسپاری ملت</t>
  </si>
  <si>
    <t>کارخانجات‌داروپخش‌</t>
  </si>
  <si>
    <t>سرمايه گذاري مالي سپهرصادرات</t>
  </si>
  <si>
    <t>نفت ایرانول</t>
  </si>
  <si>
    <t>تامین سرمایه لوتوس پارسیان</t>
  </si>
  <si>
    <t>توسعه و عمران اميد</t>
  </si>
  <si>
    <t>ح . سرمايه گذاري صبا تامين</t>
  </si>
  <si>
    <t>برق و انرژي پيوندگستر پارس</t>
  </si>
  <si>
    <t>تهيه توزيع غذاي دنا آفرين فدك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</si>
  <si>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</si>
  <si>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</si>
  <si>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</si>
  <si>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</si>
  <si>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</si>
  <si>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</si>
  <si>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</si>
  <si>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</si>
  <si>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</si>
  <si>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</si>
  <si>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</si>
  <si>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</si>
  <si>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</si>
  <si>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</si>
  <si>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</si>
  <si>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</si>
  <si>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</si>
  <si>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</si>
  <si>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</si>
  <si>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</si>
  <si>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</si>
  <si>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</si>
  <si>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</si>
  <si>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</si>
  <si>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</si>
  <si>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</si>
  <si>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</si>
  <si>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</si>
  <si>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</si>
  <si>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</si>
  <si>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پديده شيمي قرن990701</t>
  </si>
  <si>
    <t/>
  </si>
  <si>
    <t>1399/07/01</t>
  </si>
  <si>
    <t>اجاره ت.اجتماعي-كاردان991226</t>
  </si>
  <si>
    <t>1399/12/26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</si>
  <si>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</si>
  <si>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</si>
  <si>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</si>
  <si>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</si>
  <si>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</si>
  <si>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</si>
  <si>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</si>
  <si>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موتوژن‌</t>
  </si>
  <si>
    <t>1398/09/24</t>
  </si>
  <si>
    <t>1399/04/25</t>
  </si>
  <si>
    <t>1398/12/05</t>
  </si>
  <si>
    <t>1399/04/26</t>
  </si>
  <si>
    <t>1399/04/31</t>
  </si>
  <si>
    <t>سرمایه‌گذاری‌غدیر(هلدینگ‌</t>
  </si>
  <si>
    <t>1399/02/07</t>
  </si>
  <si>
    <t>1399/04/15</t>
  </si>
  <si>
    <t>گروه مدیریت سرمایه گذاری امید</t>
  </si>
  <si>
    <t>1399/02/31</t>
  </si>
  <si>
    <t>1399/04/29</t>
  </si>
  <si>
    <t>1399/02/24</t>
  </si>
  <si>
    <t>1399/04/04</t>
  </si>
  <si>
    <t>1399/05/15</t>
  </si>
  <si>
    <t>1398/09/28</t>
  </si>
  <si>
    <t>صنایع پتروشیمی کرمانشاه</t>
  </si>
  <si>
    <t>1399/03/31</t>
  </si>
  <si>
    <t>س.ص.بازنشستگی کارکنان بانکها</t>
  </si>
  <si>
    <t>1398/12/10</t>
  </si>
  <si>
    <t>1399/06/12</t>
  </si>
  <si>
    <t>1399/04/08</t>
  </si>
  <si>
    <t>تولیدی و خدمات صنایع نسوز توکا</t>
  </si>
  <si>
    <t>1399/02/20</t>
  </si>
  <si>
    <t>شرکت بیمه اتکایی امین</t>
  </si>
  <si>
    <t>1398/11/13</t>
  </si>
  <si>
    <t>1399/04/28</t>
  </si>
  <si>
    <t>1399/02/30</t>
  </si>
  <si>
    <t>1399/06/05</t>
  </si>
  <si>
    <t>پالایش نفت تهران</t>
  </si>
  <si>
    <t>1399/04/30</t>
  </si>
  <si>
    <t>1399/02/22</t>
  </si>
  <si>
    <t>1399/01/30</t>
  </si>
  <si>
    <t>1399/02/03</t>
  </si>
  <si>
    <t>1399/03/13</t>
  </si>
  <si>
    <t>1399/02/16</t>
  </si>
  <si>
    <t>1399/04/17</t>
  </si>
  <si>
    <t>1399/04/10</t>
  </si>
  <si>
    <t>سيمان ساوه</t>
  </si>
  <si>
    <t>پتروشيمي تندگويان</t>
  </si>
  <si>
    <t>1399/03/19</t>
  </si>
  <si>
    <t>تامين سرمايه بانك ملت</t>
  </si>
  <si>
    <t>1399/02/28</t>
  </si>
  <si>
    <t>1399/04/09</t>
  </si>
  <si>
    <t>1399/06/16</t>
  </si>
  <si>
    <t>1399/06/03</t>
  </si>
  <si>
    <t>1399/05/08</t>
  </si>
  <si>
    <t>1399/06/29</t>
  </si>
  <si>
    <t>بهای فروش</t>
  </si>
  <si>
    <t>ارزش دفتری</t>
  </si>
  <si>
    <t>سود و زیان ناشی از تغییر قیمت</t>
  </si>
  <si>
    <t>سود و زیان ناشی از فروش</t>
  </si>
  <si>
    <t>کشتیرانی جمهوری اسلامی ایران</t>
  </si>
  <si>
    <t>ایرکا پارت صنعت</t>
  </si>
  <si>
    <t>سرمایه گذاری پویا</t>
  </si>
  <si>
    <t>س. توسعه و عمران استان کرمان</t>
  </si>
  <si>
    <t>ایران‌ ترانسفو</t>
  </si>
  <si>
    <t>گلوکوزان‌</t>
  </si>
  <si>
    <t>نفت‌ بهران‌</t>
  </si>
  <si>
    <t>پالایش نفت اصفهان</t>
  </si>
  <si>
    <t>سیمان‌ خزر</t>
  </si>
  <si>
    <t>کالسیمین‌</t>
  </si>
  <si>
    <t>فولاد کاویان</t>
  </si>
  <si>
    <t>سرمايه گذاري كشاورزي كوثر</t>
  </si>
  <si>
    <t>حفاری شمال</t>
  </si>
  <si>
    <t>ح . معدنی و صنعتی گل گهر</t>
  </si>
  <si>
    <t>توسعه‌ معادن‌ روی‌ ایران‌</t>
  </si>
  <si>
    <t>سرمایه گذاری صدرتامین</t>
  </si>
  <si>
    <t>ح . معدنی‌وصنعتی‌چادرملو</t>
  </si>
  <si>
    <t>ح . تراکتورسازی‌ایران‌</t>
  </si>
  <si>
    <t>کیمیدارو</t>
  </si>
  <si>
    <t>مخابرات ایران</t>
  </si>
  <si>
    <t>سکه تمام بهارتحویل1روزه سامان</t>
  </si>
  <si>
    <t>گلتاش‌</t>
  </si>
  <si>
    <t>گسترش نفت و گاز پارسیان</t>
  </si>
  <si>
    <t>پديده شيمي قرن</t>
  </si>
  <si>
    <t>س. نفت و گاز و پتروشیمی تأمین</t>
  </si>
  <si>
    <t>سرمایه‌گذاری صنایع پتروشیمی‌</t>
  </si>
  <si>
    <t>پتروشیمی ممسنی</t>
  </si>
  <si>
    <t>پتروشیمی فناوران</t>
  </si>
  <si>
    <t>پتروشیمی شازند</t>
  </si>
  <si>
    <t>مرابحه پدیده شیمی قرن990701</t>
  </si>
  <si>
    <t>اسنادخزانه-م15بودجه97-990224</t>
  </si>
  <si>
    <t>اسنادخزانه-م19بودجه97-980827</t>
  </si>
  <si>
    <t>اسنادخزانه-م5بودجه98-000422</t>
  </si>
  <si>
    <t>اسنادخزانه-م16بودجه97-000407</t>
  </si>
  <si>
    <t>اسنادخزانه-م4بودجه98-000421</t>
  </si>
  <si>
    <t>اسنادخزانه-م3بودجه98-990521</t>
  </si>
  <si>
    <t>اسنادخزانه-م4بودجه96-980820</t>
  </si>
  <si>
    <t>اسنادخزانه-م4بودجه97-991022</t>
  </si>
  <si>
    <t>اسنادخزانه-م6بودجه97-990423</t>
  </si>
  <si>
    <t>اسنادخزانه-م1بودجه98-990423</t>
  </si>
  <si>
    <t>اسنادخزانه-م20بودجه97-000324</t>
  </si>
  <si>
    <t>اسنادخزانه-م2بودجه98-990430</t>
  </si>
  <si>
    <t>اجاره ت.اجتماعی-کاردان991226</t>
  </si>
  <si>
    <t>اسنادخزانه-م24بودجه96-990625</t>
  </si>
  <si>
    <t>اسنادخزانه-م9بودجه97-990513</t>
  </si>
  <si>
    <t>اسنادخزانه-م22بودجه97-000428</t>
  </si>
  <si>
    <t>اسنادخزانه-م13بودجه96-981016</t>
  </si>
  <si>
    <t>اسنادخزانه-م3بودجه97-990721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</si>
  <si>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</si>
  <si>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</si>
  <si>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</si>
  <si>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</si>
  <si>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</si>
  <si>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</si>
  <si>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</si>
  <si>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</si>
  <si>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</si>
  <si>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</si>
  <si>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</si>
  <si>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</si>
  <si>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</si>
  <si>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</si>
  <si>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</si>
  <si>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1399/06/01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</si>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</sst>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37</xdr:row>
      <xdr:rowOff>86671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E96AC9-C4D4-49F4-8D12-E3C574407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7135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CE97-4719-4330-8AD0-8CD81A3CDE8B}">
  <dimension ref="A1"/>
  <sheetViews>
    <sheetView rightToLeft="1" tabSelected="1" view="pageBreakPreview" zoomScale="80" zoomScaleNormal="100" zoomScaleSheetLayoutView="8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workbookViewId="0">
      <selection activeCell="J33" sqref="J33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3.140625" style="1" bestFit="1" customWidth="1"/>
    <col min="8" max="8" width="1" style="1" customWidth="1"/>
    <col min="9" max="9" width="15.5703125" style="1" customWidth="1"/>
    <col min="10" max="10" width="1" style="1" customWidth="1"/>
    <col min="11" max="11" width="17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113</v>
      </c>
      <c r="C6" s="15" t="s">
        <v>111</v>
      </c>
      <c r="D6" s="15" t="s">
        <v>111</v>
      </c>
      <c r="E6" s="15" t="s">
        <v>111</v>
      </c>
      <c r="F6" s="15" t="s">
        <v>111</v>
      </c>
      <c r="G6" s="15" t="s">
        <v>111</v>
      </c>
      <c r="H6" s="15" t="s">
        <v>111</v>
      </c>
      <c r="I6" s="15" t="s">
        <v>111</v>
      </c>
      <c r="K6" s="15" t="s">
        <v>112</v>
      </c>
      <c r="L6" s="15" t="s">
        <v>112</v>
      </c>
      <c r="M6" s="15" t="s">
        <v>112</v>
      </c>
      <c r="N6" s="15" t="s">
        <v>112</v>
      </c>
      <c r="O6" s="15" t="s">
        <v>112</v>
      </c>
      <c r="P6" s="15" t="s">
        <v>112</v>
      </c>
      <c r="Q6" s="15" t="s">
        <v>112</v>
      </c>
    </row>
    <row r="7" spans="1:17" ht="24" x14ac:dyDescent="0.25">
      <c r="A7" s="15" t="s">
        <v>113</v>
      </c>
      <c r="C7" s="15" t="s">
        <v>234</v>
      </c>
      <c r="E7" s="15" t="s">
        <v>231</v>
      </c>
      <c r="G7" s="15" t="s">
        <v>232</v>
      </c>
      <c r="I7" s="15" t="s">
        <v>235</v>
      </c>
      <c r="K7" s="15" t="s">
        <v>234</v>
      </c>
      <c r="M7" s="15" t="s">
        <v>231</v>
      </c>
      <c r="O7" s="15" t="s">
        <v>232</v>
      </c>
      <c r="Q7" s="15" t="s">
        <v>235</v>
      </c>
    </row>
    <row r="8" spans="1:17" x14ac:dyDescent="0.25">
      <c r="A8" s="1" t="s">
        <v>211</v>
      </c>
      <c r="C8" s="3">
        <v>0</v>
      </c>
      <c r="E8" s="3">
        <v>0</v>
      </c>
      <c r="G8" s="3">
        <v>0</v>
      </c>
      <c r="I8" s="3">
        <v>0</v>
      </c>
      <c r="K8" s="3">
        <v>4012774115</v>
      </c>
      <c r="M8" s="3">
        <v>0</v>
      </c>
      <c r="O8" s="3">
        <v>1053786386</v>
      </c>
      <c r="Q8" s="3">
        <v>5066560501</v>
      </c>
    </row>
    <row r="9" spans="1:17" x14ac:dyDescent="0.25">
      <c r="A9" s="1" t="s">
        <v>212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49280782</v>
      </c>
      <c r="Q9" s="3">
        <v>49280782</v>
      </c>
    </row>
    <row r="10" spans="1:17" x14ac:dyDescent="0.25">
      <c r="A10" s="1" t="s">
        <v>213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3">
        <v>828153</v>
      </c>
      <c r="Q10" s="3">
        <v>828153</v>
      </c>
    </row>
    <row r="11" spans="1:17" x14ac:dyDescent="0.25">
      <c r="A11" s="1" t="s">
        <v>214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1365793366</v>
      </c>
      <c r="Q11" s="3">
        <v>1365793366</v>
      </c>
    </row>
    <row r="12" spans="1:17" x14ac:dyDescent="0.25">
      <c r="A12" s="1" t="s">
        <v>215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3">
        <v>2160002053</v>
      </c>
      <c r="Q12" s="3">
        <v>2160002053</v>
      </c>
    </row>
    <row r="13" spans="1:17" x14ac:dyDescent="0.25">
      <c r="A13" s="1" t="s">
        <v>216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3">
        <v>603817700</v>
      </c>
      <c r="Q13" s="3">
        <v>603817700</v>
      </c>
    </row>
    <row r="14" spans="1:17" x14ac:dyDescent="0.25">
      <c r="A14" s="1" t="s">
        <v>217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3">
        <v>191545172</v>
      </c>
      <c r="Q14" s="3">
        <v>191545172</v>
      </c>
    </row>
    <row r="15" spans="1:17" x14ac:dyDescent="0.25">
      <c r="A15" s="1" t="s">
        <v>218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96746411</v>
      </c>
      <c r="Q15" s="3">
        <v>96746411</v>
      </c>
    </row>
    <row r="16" spans="1:17" x14ac:dyDescent="0.25">
      <c r="A16" s="1" t="s">
        <v>219</v>
      </c>
      <c r="C16" s="3">
        <v>0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4867551374</v>
      </c>
      <c r="Q16" s="3">
        <v>4867551374</v>
      </c>
    </row>
    <row r="17" spans="1:17" x14ac:dyDescent="0.25">
      <c r="A17" s="1" t="s">
        <v>220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4674870596</v>
      </c>
      <c r="Q17" s="3">
        <v>4674870596</v>
      </c>
    </row>
    <row r="18" spans="1:17" x14ac:dyDescent="0.25">
      <c r="A18" s="1" t="s">
        <v>221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3">
        <v>1191979944</v>
      </c>
      <c r="Q18" s="3">
        <v>1191979944</v>
      </c>
    </row>
    <row r="19" spans="1:17" x14ac:dyDescent="0.25">
      <c r="A19" s="1" t="s">
        <v>222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3">
        <v>184951854</v>
      </c>
      <c r="Q19" s="3">
        <v>184951854</v>
      </c>
    </row>
    <row r="20" spans="1:17" x14ac:dyDescent="0.25">
      <c r="A20" s="1" t="s">
        <v>223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3">
        <v>2044426726</v>
      </c>
      <c r="Q20" s="3">
        <v>2044426726</v>
      </c>
    </row>
    <row r="21" spans="1:17" x14ac:dyDescent="0.25">
      <c r="A21" s="1" t="s">
        <v>224</v>
      </c>
      <c r="C21" s="3">
        <v>0</v>
      </c>
      <c r="E21" s="3">
        <v>0</v>
      </c>
      <c r="G21" s="3">
        <v>0</v>
      </c>
      <c r="I21" s="3">
        <v>0</v>
      </c>
      <c r="K21" s="3">
        <v>504646149</v>
      </c>
      <c r="M21" s="3">
        <v>0</v>
      </c>
      <c r="O21" s="3">
        <v>69136086</v>
      </c>
      <c r="Q21" s="3">
        <v>573782235</v>
      </c>
    </row>
    <row r="22" spans="1:17" x14ac:dyDescent="0.25">
      <c r="A22" s="1" t="s">
        <v>225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3">
        <v>99356907</v>
      </c>
      <c r="Q22" s="3">
        <v>99356907</v>
      </c>
    </row>
    <row r="23" spans="1:17" x14ac:dyDescent="0.25">
      <c r="A23" s="1" t="s">
        <v>226</v>
      </c>
      <c r="C23" s="3">
        <v>0</v>
      </c>
      <c r="E23" s="3">
        <v>0</v>
      </c>
      <c r="G23" s="3">
        <v>0</v>
      </c>
      <c r="I23" s="3">
        <v>0</v>
      </c>
      <c r="K23" s="3">
        <v>0</v>
      </c>
      <c r="M23" s="3">
        <v>0</v>
      </c>
      <c r="O23" s="3">
        <v>661925575</v>
      </c>
      <c r="Q23" s="3">
        <v>661925575</v>
      </c>
    </row>
    <row r="24" spans="1:17" x14ac:dyDescent="0.25">
      <c r="A24" s="1" t="s">
        <v>227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598245772</v>
      </c>
      <c r="Q24" s="3">
        <v>598245772</v>
      </c>
    </row>
    <row r="25" spans="1:17" x14ac:dyDescent="0.25">
      <c r="A25" s="1" t="s">
        <v>228</v>
      </c>
      <c r="C25" s="3">
        <v>0</v>
      </c>
      <c r="E25" s="3">
        <v>0</v>
      </c>
      <c r="G25" s="3">
        <v>0</v>
      </c>
      <c r="I25" s="3">
        <v>0</v>
      </c>
      <c r="K25" s="3">
        <v>0</v>
      </c>
      <c r="M25" s="3">
        <v>0</v>
      </c>
      <c r="O25" s="3">
        <v>517152138</v>
      </c>
      <c r="Q25" s="3">
        <v>517152138</v>
      </c>
    </row>
    <row r="26" spans="1:17" x14ac:dyDescent="0.25">
      <c r="A26" s="1" t="s">
        <v>229</v>
      </c>
      <c r="C26" s="3">
        <v>0</v>
      </c>
      <c r="E26" s="3">
        <v>0</v>
      </c>
      <c r="G26" s="3">
        <v>0</v>
      </c>
      <c r="I26" s="3">
        <v>0</v>
      </c>
      <c r="K26" s="3">
        <v>0</v>
      </c>
      <c r="M26" s="3">
        <v>0</v>
      </c>
      <c r="O26" s="3">
        <v>9047700579</v>
      </c>
      <c r="Q26" s="3">
        <v>9047700579</v>
      </c>
    </row>
    <row r="27" spans="1:17" ht="23.25" thickBot="1" x14ac:dyDescent="0.3">
      <c r="C27" s="4">
        <f>SUM(C8:C26)</f>
        <v>0</v>
      </c>
      <c r="E27" s="4">
        <f>SUM(E8:E26)</f>
        <v>0</v>
      </c>
      <c r="G27" s="4">
        <f>SUM(G8:G26)</f>
        <v>0</v>
      </c>
      <c r="I27" s="4">
        <f>SUM(I8:I26)</f>
        <v>0</v>
      </c>
      <c r="K27" s="4">
        <f>SUM(K8:K26)</f>
        <v>4517420264</v>
      </c>
      <c r="M27" s="4">
        <f>SUM(M8:M26)</f>
        <v>0</v>
      </c>
      <c r="O27" s="4">
        <f>SUM(O8:O26)</f>
        <v>29479097574</v>
      </c>
      <c r="Q27" s="4">
        <f>SUM(Q8:Q26)</f>
        <v>33996517838</v>
      </c>
    </row>
    <row r="28" spans="1:17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C8" sqref="C8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236</v>
      </c>
      <c r="B6" s="15" t="s">
        <v>236</v>
      </c>
      <c r="C6" s="15" t="s">
        <v>236</v>
      </c>
      <c r="E6" s="15" t="s">
        <v>111</v>
      </c>
      <c r="F6" s="15" t="s">
        <v>111</v>
      </c>
      <c r="G6" s="15" t="s">
        <v>111</v>
      </c>
      <c r="I6" s="15" t="s">
        <v>112</v>
      </c>
      <c r="J6" s="15" t="s">
        <v>112</v>
      </c>
      <c r="K6" s="15" t="s">
        <v>112</v>
      </c>
    </row>
    <row r="7" spans="1:11" ht="24" x14ac:dyDescent="0.25">
      <c r="A7" s="15" t="s">
        <v>237</v>
      </c>
      <c r="C7" s="15" t="s">
        <v>93</v>
      </c>
      <c r="E7" s="15" t="s">
        <v>238</v>
      </c>
      <c r="G7" s="15" t="s">
        <v>239</v>
      </c>
      <c r="I7" s="15" t="s">
        <v>238</v>
      </c>
      <c r="K7" s="15" t="s">
        <v>239</v>
      </c>
    </row>
    <row r="8" spans="1:11" x14ac:dyDescent="0.25">
      <c r="A8" s="1" t="s">
        <v>99</v>
      </c>
      <c r="C8" s="1" t="s">
        <v>100</v>
      </c>
      <c r="E8" s="3">
        <v>764453140</v>
      </c>
      <c r="G8" s="5">
        <v>1</v>
      </c>
      <c r="I8" s="3">
        <v>2900664512</v>
      </c>
      <c r="K8" s="5">
        <v>1</v>
      </c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5703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109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2" t="s">
        <v>246</v>
      </c>
    </row>
    <row r="6" spans="1:5" ht="24" x14ac:dyDescent="0.25">
      <c r="A6" s="14" t="s">
        <v>240</v>
      </c>
      <c r="C6" s="15" t="s">
        <v>111</v>
      </c>
      <c r="E6" s="15" t="s">
        <v>247</v>
      </c>
    </row>
    <row r="7" spans="1:5" ht="24" x14ac:dyDescent="0.25">
      <c r="A7" s="15" t="s">
        <v>240</v>
      </c>
      <c r="C7" s="15" t="s">
        <v>96</v>
      </c>
      <c r="E7" s="15" t="s">
        <v>96</v>
      </c>
    </row>
    <row r="8" spans="1:5" x14ac:dyDescent="0.25">
      <c r="A8" s="1" t="s">
        <v>240</v>
      </c>
      <c r="C8" s="3">
        <v>0</v>
      </c>
      <c r="E8" s="3">
        <v>413012486</v>
      </c>
    </row>
    <row r="9" spans="1:5" x14ac:dyDescent="0.25">
      <c r="A9" s="1" t="s">
        <v>241</v>
      </c>
      <c r="C9" s="8">
        <v>-903152839</v>
      </c>
      <c r="E9" s="3">
        <v>259741637</v>
      </c>
    </row>
    <row r="10" spans="1:5" ht="24.75" thickBot="1" x14ac:dyDescent="0.3">
      <c r="A10" s="2" t="s">
        <v>119</v>
      </c>
      <c r="C10" s="9">
        <v>-903152839</v>
      </c>
      <c r="E10" s="4">
        <v>672754123</v>
      </c>
    </row>
    <row r="11" spans="1:5" ht="23.2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83"/>
  <sheetViews>
    <sheetView rightToLeft="1" workbookViewId="0">
      <selection activeCell="K16" sqref="K1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0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245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75049352</v>
      </c>
      <c r="E9" s="3">
        <v>85010803279</v>
      </c>
      <c r="G9" s="3">
        <v>240967070988.58801</v>
      </c>
      <c r="I9" s="3">
        <v>0</v>
      </c>
      <c r="K9" s="3">
        <v>0</v>
      </c>
      <c r="M9" s="8">
        <v>-2400000</v>
      </c>
      <c r="O9" s="3">
        <v>6918588216</v>
      </c>
      <c r="Q9" s="3">
        <v>72649352</v>
      </c>
      <c r="S9" s="3">
        <v>3230</v>
      </c>
      <c r="U9" s="3">
        <v>82292246458</v>
      </c>
      <c r="W9" s="3">
        <v>233261195388.58801</v>
      </c>
      <c r="Y9" s="6">
        <v>2.8277079221537636E-2</v>
      </c>
    </row>
    <row r="10" spans="1:25" x14ac:dyDescent="0.25">
      <c r="A10" s="1" t="s">
        <v>16</v>
      </c>
      <c r="C10" s="3">
        <v>70000000</v>
      </c>
      <c r="E10" s="3">
        <v>84940325187</v>
      </c>
      <c r="G10" s="3">
        <v>252588105000</v>
      </c>
      <c r="I10" s="3">
        <v>0</v>
      </c>
      <c r="K10" s="3">
        <v>0</v>
      </c>
      <c r="M10" s="8">
        <v>-7400000</v>
      </c>
      <c r="O10" s="3">
        <v>23391984796</v>
      </c>
      <c r="Q10" s="3">
        <v>62600000</v>
      </c>
      <c r="S10" s="3">
        <v>4140</v>
      </c>
      <c r="U10" s="3">
        <v>75960919383</v>
      </c>
      <c r="W10" s="3">
        <v>257621974200</v>
      </c>
      <c r="Y10" s="6">
        <v>3.1230213673245726E-2</v>
      </c>
    </row>
    <row r="11" spans="1:25" x14ac:dyDescent="0.25">
      <c r="A11" s="1" t="s">
        <v>17</v>
      </c>
      <c r="C11" s="3">
        <v>1349511</v>
      </c>
      <c r="E11" s="3">
        <v>49444446804</v>
      </c>
      <c r="G11" s="3">
        <v>65048433549.079498</v>
      </c>
      <c r="I11" s="3">
        <v>0</v>
      </c>
      <c r="K11" s="3">
        <v>0</v>
      </c>
      <c r="M11" s="8">
        <v>-220171</v>
      </c>
      <c r="O11" s="3">
        <v>9283868942</v>
      </c>
      <c r="Q11" s="3">
        <v>1129340</v>
      </c>
      <c r="S11" s="3">
        <v>40390</v>
      </c>
      <c r="U11" s="3">
        <v>41377648311</v>
      </c>
      <c r="W11" s="3">
        <v>45342639046.529999</v>
      </c>
      <c r="Y11" s="6">
        <v>5.4966596321191722E-3</v>
      </c>
    </row>
    <row r="12" spans="1:25" x14ac:dyDescent="0.25">
      <c r="A12" s="1" t="s">
        <v>18</v>
      </c>
      <c r="C12" s="3">
        <v>19887927</v>
      </c>
      <c r="E12" s="3">
        <v>43794042588</v>
      </c>
      <c r="G12" s="3">
        <v>51005552092.623001</v>
      </c>
      <c r="I12" s="3">
        <v>0</v>
      </c>
      <c r="K12" s="3">
        <v>0</v>
      </c>
      <c r="M12" s="8">
        <v>-19887927</v>
      </c>
      <c r="O12" s="3">
        <v>79078376397</v>
      </c>
      <c r="Q12" s="3">
        <v>0</v>
      </c>
      <c r="S12" s="3">
        <v>0</v>
      </c>
      <c r="U12" s="3">
        <v>0</v>
      </c>
      <c r="W12" s="3">
        <v>0</v>
      </c>
      <c r="Y12" s="6">
        <v>0</v>
      </c>
    </row>
    <row r="13" spans="1:25" x14ac:dyDescent="0.25">
      <c r="A13" s="1" t="s">
        <v>19</v>
      </c>
      <c r="C13" s="3">
        <v>155911</v>
      </c>
      <c r="E13" s="3">
        <v>3284032509</v>
      </c>
      <c r="G13" s="3">
        <v>7341560320.7834997</v>
      </c>
      <c r="I13" s="3">
        <v>0</v>
      </c>
      <c r="K13" s="3">
        <v>0</v>
      </c>
      <c r="M13" s="8">
        <v>-55911</v>
      </c>
      <c r="O13" s="3">
        <v>2333734409</v>
      </c>
      <c r="Q13" s="3">
        <v>100000</v>
      </c>
      <c r="S13" s="3">
        <v>37170</v>
      </c>
      <c r="U13" s="3">
        <v>2106350746</v>
      </c>
      <c r="W13" s="3">
        <v>3694883850</v>
      </c>
      <c r="Y13" s="6">
        <v>4.4791214915441328E-4</v>
      </c>
    </row>
    <row r="14" spans="1:25" x14ac:dyDescent="0.25">
      <c r="A14" s="1" t="s">
        <v>20</v>
      </c>
      <c r="C14" s="3">
        <v>1180933</v>
      </c>
      <c r="E14" s="3">
        <v>78828960175</v>
      </c>
      <c r="G14" s="3">
        <v>132841601542.131</v>
      </c>
      <c r="I14" s="3">
        <v>0</v>
      </c>
      <c r="K14" s="3">
        <v>0</v>
      </c>
      <c r="M14" s="8">
        <v>0</v>
      </c>
      <c r="O14" s="3">
        <v>0</v>
      </c>
      <c r="Q14" s="3">
        <v>1180933</v>
      </c>
      <c r="S14" s="3">
        <v>105000</v>
      </c>
      <c r="U14" s="3">
        <v>78828960175</v>
      </c>
      <c r="W14" s="3">
        <v>123260177108.25</v>
      </c>
      <c r="Y14" s="6">
        <v>1.4942210114049965E-2</v>
      </c>
    </row>
    <row r="15" spans="1:25" x14ac:dyDescent="0.25">
      <c r="A15" s="1" t="s">
        <v>21</v>
      </c>
      <c r="C15" s="3">
        <v>1000000</v>
      </c>
      <c r="E15" s="3">
        <v>34261764782</v>
      </c>
      <c r="G15" s="3">
        <v>34026331500</v>
      </c>
      <c r="I15" s="3">
        <v>0</v>
      </c>
      <c r="K15" s="3">
        <v>0</v>
      </c>
      <c r="M15" s="8">
        <v>0</v>
      </c>
      <c r="O15" s="3">
        <v>0</v>
      </c>
      <c r="Q15" s="3">
        <v>1000000</v>
      </c>
      <c r="S15" s="3">
        <v>26460</v>
      </c>
      <c r="U15" s="3">
        <v>34261764782</v>
      </c>
      <c r="W15" s="3">
        <v>26302563000</v>
      </c>
      <c r="Y15" s="6">
        <v>3.1885271634720948E-3</v>
      </c>
    </row>
    <row r="16" spans="1:25" x14ac:dyDescent="0.25">
      <c r="A16" s="1" t="s">
        <v>22</v>
      </c>
      <c r="C16" s="3">
        <v>659148</v>
      </c>
      <c r="E16" s="3">
        <v>4156402986</v>
      </c>
      <c r="G16" s="3">
        <v>4458813402.2670002</v>
      </c>
      <c r="I16" s="3">
        <v>0</v>
      </c>
      <c r="K16" s="3">
        <v>0</v>
      </c>
      <c r="M16" s="8">
        <v>0</v>
      </c>
      <c r="O16" s="3">
        <v>0</v>
      </c>
      <c r="Q16" s="3">
        <v>659148</v>
      </c>
      <c r="S16" s="3">
        <v>14277</v>
      </c>
      <c r="U16" s="3">
        <v>4156402986</v>
      </c>
      <c r="W16" s="3">
        <v>9354662592.8237991</v>
      </c>
      <c r="Y16" s="6">
        <v>1.1340186042833537E-3</v>
      </c>
    </row>
    <row r="17" spans="1:25" x14ac:dyDescent="0.25">
      <c r="A17" s="1" t="s">
        <v>23</v>
      </c>
      <c r="C17" s="3">
        <v>1227026</v>
      </c>
      <c r="E17" s="3">
        <v>111283836713</v>
      </c>
      <c r="G17" s="3">
        <v>179116644929.80499</v>
      </c>
      <c r="I17" s="3">
        <v>0</v>
      </c>
      <c r="K17" s="3">
        <v>0</v>
      </c>
      <c r="M17" s="8">
        <v>0</v>
      </c>
      <c r="O17" s="3">
        <v>0</v>
      </c>
      <c r="Q17" s="3">
        <v>1227026</v>
      </c>
      <c r="S17" s="3">
        <v>159900</v>
      </c>
      <c r="U17" s="3">
        <v>111283836713</v>
      </c>
      <c r="W17" s="3">
        <v>195034058728.47</v>
      </c>
      <c r="Y17" s="6">
        <v>2.3642996085892404E-2</v>
      </c>
    </row>
    <row r="18" spans="1:25" x14ac:dyDescent="0.25">
      <c r="A18" s="1" t="s">
        <v>24</v>
      </c>
      <c r="C18" s="3">
        <v>1800000</v>
      </c>
      <c r="E18" s="3">
        <v>41202422314</v>
      </c>
      <c r="G18" s="3">
        <v>175708278000</v>
      </c>
      <c r="I18" s="3">
        <v>0</v>
      </c>
      <c r="K18" s="3">
        <v>0</v>
      </c>
      <c r="M18" s="8">
        <v>0</v>
      </c>
      <c r="O18" s="3">
        <v>0</v>
      </c>
      <c r="Q18" s="3">
        <v>1800000</v>
      </c>
      <c r="S18" s="3">
        <v>116710</v>
      </c>
      <c r="U18" s="3">
        <v>41202422314</v>
      </c>
      <c r="W18" s="3">
        <v>208828035900</v>
      </c>
      <c r="Y18" s="6">
        <v>2.5315170425090353E-2</v>
      </c>
    </row>
    <row r="19" spans="1:25" x14ac:dyDescent="0.25">
      <c r="A19" s="1" t="s">
        <v>25</v>
      </c>
      <c r="C19" s="3">
        <v>500000</v>
      </c>
      <c r="E19" s="3">
        <v>3877500000</v>
      </c>
      <c r="G19" s="3">
        <v>41501587500</v>
      </c>
      <c r="I19" s="3">
        <v>0</v>
      </c>
      <c r="K19" s="3">
        <v>0</v>
      </c>
      <c r="M19" s="8">
        <v>0</v>
      </c>
      <c r="O19" s="3">
        <v>0</v>
      </c>
      <c r="Q19" s="3">
        <v>500000</v>
      </c>
      <c r="S19" s="3">
        <v>91000</v>
      </c>
      <c r="U19" s="3">
        <v>3877500000</v>
      </c>
      <c r="W19" s="3">
        <v>45229275000</v>
      </c>
      <c r="Y19" s="6">
        <v>5.4829170800446076E-3</v>
      </c>
    </row>
    <row r="20" spans="1:25" x14ac:dyDescent="0.25">
      <c r="A20" s="1" t="s">
        <v>26</v>
      </c>
      <c r="C20" s="3">
        <v>497153</v>
      </c>
      <c r="E20" s="3">
        <v>31651436660</v>
      </c>
      <c r="G20" s="3">
        <v>74868062382.276703</v>
      </c>
      <c r="I20" s="3">
        <v>0</v>
      </c>
      <c r="K20" s="3">
        <v>0</v>
      </c>
      <c r="M20" s="8">
        <v>0</v>
      </c>
      <c r="O20" s="3">
        <v>0</v>
      </c>
      <c r="Q20" s="3">
        <v>497153</v>
      </c>
      <c r="S20" s="3">
        <v>181693</v>
      </c>
      <c r="U20" s="3">
        <v>31651436660</v>
      </c>
      <c r="W20" s="3">
        <v>89791761169.827499</v>
      </c>
      <c r="Y20" s="6">
        <v>1.088500271042004E-2</v>
      </c>
    </row>
    <row r="21" spans="1:25" x14ac:dyDescent="0.25">
      <c r="A21" s="1" t="s">
        <v>27</v>
      </c>
      <c r="C21" s="3">
        <v>800000</v>
      </c>
      <c r="E21" s="3">
        <v>4233940388</v>
      </c>
      <c r="G21" s="3">
        <v>36194553360</v>
      </c>
      <c r="I21" s="3">
        <v>0</v>
      </c>
      <c r="K21" s="3">
        <v>0</v>
      </c>
      <c r="M21" s="8">
        <v>0</v>
      </c>
      <c r="O21" s="3">
        <v>0</v>
      </c>
      <c r="Q21" s="3">
        <v>800000</v>
      </c>
      <c r="S21" s="3">
        <v>48010</v>
      </c>
      <c r="U21" s="3">
        <v>4233940388</v>
      </c>
      <c r="W21" s="3">
        <v>38179472400</v>
      </c>
      <c r="Y21" s="6">
        <v>4.6283050375901819E-3</v>
      </c>
    </row>
    <row r="22" spans="1:25" x14ac:dyDescent="0.25">
      <c r="A22" s="1" t="s">
        <v>28</v>
      </c>
      <c r="C22" s="3">
        <v>1700000</v>
      </c>
      <c r="E22" s="3">
        <v>129030140281</v>
      </c>
      <c r="G22" s="3">
        <v>256794924600</v>
      </c>
      <c r="I22" s="3">
        <v>0</v>
      </c>
      <c r="K22" s="3">
        <v>0</v>
      </c>
      <c r="M22" s="8">
        <v>0</v>
      </c>
      <c r="O22" s="3">
        <v>0</v>
      </c>
      <c r="Q22" s="3">
        <v>1700000</v>
      </c>
      <c r="S22" s="3">
        <v>181700</v>
      </c>
      <c r="U22" s="3">
        <v>129030140281</v>
      </c>
      <c r="W22" s="3">
        <v>307052104500</v>
      </c>
      <c r="Y22" s="6">
        <v>3.7222379271537993E-2</v>
      </c>
    </row>
    <row r="23" spans="1:25" x14ac:dyDescent="0.25">
      <c r="A23" s="1" t="s">
        <v>29</v>
      </c>
      <c r="C23" s="3">
        <v>1500000</v>
      </c>
      <c r="E23" s="3">
        <v>18414881631</v>
      </c>
      <c r="G23" s="3">
        <v>84484309500</v>
      </c>
      <c r="I23" s="3">
        <v>0</v>
      </c>
      <c r="K23" s="3">
        <v>0</v>
      </c>
      <c r="M23" s="8">
        <v>0</v>
      </c>
      <c r="O23" s="3">
        <v>0</v>
      </c>
      <c r="Q23" s="3">
        <v>1500000</v>
      </c>
      <c r="S23" s="3">
        <v>68880</v>
      </c>
      <c r="U23" s="3">
        <v>18414881631</v>
      </c>
      <c r="W23" s="3">
        <v>102705246000</v>
      </c>
      <c r="Y23" s="6">
        <v>1.245043940022437E-2</v>
      </c>
    </row>
    <row r="24" spans="1:25" x14ac:dyDescent="0.25">
      <c r="A24" s="1" t="s">
        <v>30</v>
      </c>
      <c r="C24" s="3">
        <v>488611</v>
      </c>
      <c r="E24" s="3">
        <v>19649604667</v>
      </c>
      <c r="G24" s="3">
        <v>36080504149.596703</v>
      </c>
      <c r="I24" s="3">
        <v>0</v>
      </c>
      <c r="K24" s="3">
        <v>0</v>
      </c>
      <c r="M24" s="8">
        <v>0</v>
      </c>
      <c r="O24" s="3">
        <v>0</v>
      </c>
      <c r="Q24" s="3">
        <v>488611</v>
      </c>
      <c r="S24" s="3">
        <v>59679</v>
      </c>
      <c r="U24" s="3">
        <v>19649604667</v>
      </c>
      <c r="W24" s="3">
        <v>28986314964.579399</v>
      </c>
      <c r="Y24" s="6">
        <v>3.5138648896504529E-3</v>
      </c>
    </row>
    <row r="25" spans="1:25" x14ac:dyDescent="0.25">
      <c r="A25" s="1" t="s">
        <v>31</v>
      </c>
      <c r="C25" s="3">
        <v>1580040</v>
      </c>
      <c r="E25" s="3">
        <v>103000093116</v>
      </c>
      <c r="G25" s="3">
        <v>274798957799.51999</v>
      </c>
      <c r="I25" s="3">
        <v>0</v>
      </c>
      <c r="K25" s="3">
        <v>0</v>
      </c>
      <c r="M25" s="8">
        <v>-300000</v>
      </c>
      <c r="O25" s="3">
        <v>48165403147</v>
      </c>
      <c r="Q25" s="3">
        <v>1280040</v>
      </c>
      <c r="S25" s="3">
        <v>182334</v>
      </c>
      <c r="U25" s="3">
        <v>83443608551</v>
      </c>
      <c r="W25" s="3">
        <v>232006114220.508</v>
      </c>
      <c r="Y25" s="6">
        <v>2.81249320563817E-2</v>
      </c>
    </row>
    <row r="26" spans="1:25" x14ac:dyDescent="0.25">
      <c r="A26" s="1" t="s">
        <v>32</v>
      </c>
      <c r="C26" s="3">
        <v>6915551</v>
      </c>
      <c r="E26" s="3">
        <v>71988473761</v>
      </c>
      <c r="G26" s="3">
        <v>84692650769.496002</v>
      </c>
      <c r="I26" s="3">
        <v>0</v>
      </c>
      <c r="K26" s="3">
        <v>0</v>
      </c>
      <c r="M26" s="8">
        <v>-6900000</v>
      </c>
      <c r="O26" s="3">
        <v>109192656425</v>
      </c>
      <c r="Q26" s="3">
        <v>15551</v>
      </c>
      <c r="S26" s="3">
        <v>13670</v>
      </c>
      <c r="U26" s="3">
        <v>161880510</v>
      </c>
      <c r="W26" s="3">
        <v>211317306.08849999</v>
      </c>
      <c r="Y26" s="6">
        <v>2.5616932105625194E-5</v>
      </c>
    </row>
    <row r="27" spans="1:25" x14ac:dyDescent="0.25">
      <c r="A27" s="1" t="s">
        <v>33</v>
      </c>
      <c r="C27" s="3">
        <v>16825087</v>
      </c>
      <c r="E27" s="3">
        <v>123992311212</v>
      </c>
      <c r="G27" s="3">
        <v>221605954953.638</v>
      </c>
      <c r="I27" s="3">
        <v>0</v>
      </c>
      <c r="K27" s="3">
        <v>0</v>
      </c>
      <c r="M27" s="8">
        <v>0</v>
      </c>
      <c r="O27" s="3">
        <v>0</v>
      </c>
      <c r="Q27" s="3">
        <v>16825087</v>
      </c>
      <c r="S27" s="3">
        <v>10480</v>
      </c>
      <c r="U27" s="3">
        <v>123992311212</v>
      </c>
      <c r="W27" s="3">
        <v>175277766635.02802</v>
      </c>
      <c r="Y27" s="6">
        <v>2.1248040355174119E-2</v>
      </c>
    </row>
    <row r="28" spans="1:25" x14ac:dyDescent="0.25">
      <c r="A28" s="1" t="s">
        <v>34</v>
      </c>
      <c r="C28" s="3">
        <v>4400785</v>
      </c>
      <c r="E28" s="3">
        <v>38787988633</v>
      </c>
      <c r="G28" s="3">
        <v>154335899615.94</v>
      </c>
      <c r="I28" s="3">
        <v>0</v>
      </c>
      <c r="K28" s="3">
        <v>0</v>
      </c>
      <c r="M28" s="8">
        <v>0</v>
      </c>
      <c r="O28" s="3">
        <v>0</v>
      </c>
      <c r="Q28" s="3">
        <v>4400785</v>
      </c>
      <c r="S28" s="3">
        <v>23030</v>
      </c>
      <c r="U28" s="3">
        <v>38787988633</v>
      </c>
      <c r="W28" s="3">
        <v>100747045582.62801</v>
      </c>
      <c r="Y28" s="6">
        <v>1.2213056631772756E-2</v>
      </c>
    </row>
    <row r="29" spans="1:25" x14ac:dyDescent="0.25">
      <c r="A29" s="1" t="s">
        <v>35</v>
      </c>
      <c r="C29" s="3">
        <v>587339</v>
      </c>
      <c r="E29" s="3">
        <v>41562927267</v>
      </c>
      <c r="G29" s="3">
        <v>37519588368.365898</v>
      </c>
      <c r="I29" s="3">
        <v>0</v>
      </c>
      <c r="K29" s="3">
        <v>0</v>
      </c>
      <c r="M29" s="8">
        <v>0</v>
      </c>
      <c r="O29" s="3">
        <v>0</v>
      </c>
      <c r="Q29" s="3">
        <v>587339</v>
      </c>
      <c r="S29" s="3">
        <v>54161</v>
      </c>
      <c r="U29" s="3">
        <v>41562927267</v>
      </c>
      <c r="W29" s="3">
        <v>31621592916.9049</v>
      </c>
      <c r="Y29" s="6">
        <v>3.8333263556029904E-3</v>
      </c>
    </row>
    <row r="30" spans="1:25" x14ac:dyDescent="0.25">
      <c r="A30" s="1" t="s">
        <v>36</v>
      </c>
      <c r="C30" s="3">
        <v>274421</v>
      </c>
      <c r="E30" s="3">
        <v>6592874511</v>
      </c>
      <c r="G30" s="3">
        <v>7789466909.65275</v>
      </c>
      <c r="I30" s="3">
        <v>0</v>
      </c>
      <c r="K30" s="3">
        <v>0</v>
      </c>
      <c r="M30" s="8">
        <v>-274421</v>
      </c>
      <c r="O30" s="3">
        <v>10256893619</v>
      </c>
      <c r="Q30" s="3">
        <v>0</v>
      </c>
      <c r="S30" s="3">
        <v>0</v>
      </c>
      <c r="U30" s="3">
        <v>0</v>
      </c>
      <c r="W30" s="3">
        <v>0</v>
      </c>
      <c r="Y30" s="6">
        <v>0</v>
      </c>
    </row>
    <row r="31" spans="1:25" x14ac:dyDescent="0.25">
      <c r="A31" s="1" t="s">
        <v>37</v>
      </c>
      <c r="C31" s="3">
        <v>1434404</v>
      </c>
      <c r="E31" s="3">
        <v>22259230443</v>
      </c>
      <c r="G31" s="3">
        <v>45157280610.653999</v>
      </c>
      <c r="I31" s="3">
        <v>0</v>
      </c>
      <c r="K31" s="3">
        <v>0</v>
      </c>
      <c r="M31" s="8">
        <v>-1434404</v>
      </c>
      <c r="O31" s="3">
        <v>45043215779</v>
      </c>
      <c r="Q31" s="3">
        <v>0</v>
      </c>
      <c r="S31" s="3">
        <v>0</v>
      </c>
      <c r="U31" s="3">
        <v>0</v>
      </c>
      <c r="W31" s="3">
        <v>0</v>
      </c>
      <c r="Y31" s="6">
        <v>0</v>
      </c>
    </row>
    <row r="32" spans="1:25" x14ac:dyDescent="0.25">
      <c r="A32" s="1" t="s">
        <v>38</v>
      </c>
      <c r="C32" s="3">
        <v>3600000</v>
      </c>
      <c r="E32" s="3">
        <v>4510800000</v>
      </c>
      <c r="G32" s="3">
        <v>46879398000</v>
      </c>
      <c r="I32" s="3">
        <v>0</v>
      </c>
      <c r="K32" s="3">
        <v>0</v>
      </c>
      <c r="M32" s="8">
        <v>-3600000</v>
      </c>
      <c r="O32" s="3">
        <v>0</v>
      </c>
      <c r="Q32" s="3">
        <v>0</v>
      </c>
      <c r="S32" s="3">
        <v>0</v>
      </c>
      <c r="U32" s="3">
        <v>0</v>
      </c>
      <c r="W32" s="3">
        <v>0</v>
      </c>
      <c r="Y32" s="6">
        <v>0</v>
      </c>
    </row>
    <row r="33" spans="1:25" x14ac:dyDescent="0.25">
      <c r="A33" s="1" t="s">
        <v>39</v>
      </c>
      <c r="C33" s="3">
        <v>328467</v>
      </c>
      <c r="E33" s="3">
        <v>1781933475</v>
      </c>
      <c r="G33" s="3">
        <v>5726378353.2363005</v>
      </c>
      <c r="I33" s="3">
        <v>0</v>
      </c>
      <c r="K33" s="3">
        <v>0</v>
      </c>
      <c r="M33" s="8">
        <v>0</v>
      </c>
      <c r="O33" s="3">
        <v>0</v>
      </c>
      <c r="Q33" s="3">
        <v>328467</v>
      </c>
      <c r="S33" s="3">
        <v>19182</v>
      </c>
      <c r="U33" s="3">
        <v>1781933475</v>
      </c>
      <c r="W33" s="3">
        <v>6263165102.7356997</v>
      </c>
      <c r="Y33" s="6">
        <v>7.5925194283854656E-4</v>
      </c>
    </row>
    <row r="34" spans="1:25" x14ac:dyDescent="0.25">
      <c r="A34" s="1" t="s">
        <v>40</v>
      </c>
      <c r="C34" s="3">
        <v>1917072</v>
      </c>
      <c r="E34" s="3">
        <v>2908198224</v>
      </c>
      <c r="G34" s="3">
        <v>25250066836.200001</v>
      </c>
      <c r="I34" s="3">
        <v>0</v>
      </c>
      <c r="K34" s="3">
        <v>0</v>
      </c>
      <c r="M34" s="8">
        <v>0</v>
      </c>
      <c r="O34" s="3">
        <v>0</v>
      </c>
      <c r="Q34" s="3">
        <v>1917072</v>
      </c>
      <c r="S34" s="3">
        <v>14020</v>
      </c>
      <c r="U34" s="3">
        <v>2908198224</v>
      </c>
      <c r="W34" s="3">
        <v>26717429210.832001</v>
      </c>
      <c r="Y34" s="6">
        <v>3.2388193035363375E-3</v>
      </c>
    </row>
    <row r="35" spans="1:25" x14ac:dyDescent="0.25">
      <c r="A35" s="1" t="s">
        <v>41</v>
      </c>
      <c r="C35" s="3">
        <v>110957</v>
      </c>
      <c r="E35" s="3">
        <v>3565048410</v>
      </c>
      <c r="G35" s="3">
        <v>3647405072.6536498</v>
      </c>
      <c r="I35" s="3">
        <v>0</v>
      </c>
      <c r="K35" s="3">
        <v>0</v>
      </c>
      <c r="M35" s="8">
        <v>0</v>
      </c>
      <c r="O35" s="3">
        <v>0</v>
      </c>
      <c r="Q35" s="3">
        <v>110957</v>
      </c>
      <c r="S35" s="3">
        <v>20800</v>
      </c>
      <c r="U35" s="3">
        <v>3565048410</v>
      </c>
      <c r="W35" s="3">
        <v>2294173561.6799998</v>
      </c>
      <c r="Y35" s="6">
        <v>2.7811109963451862E-4</v>
      </c>
    </row>
    <row r="36" spans="1:25" x14ac:dyDescent="0.25">
      <c r="A36" s="1" t="s">
        <v>42</v>
      </c>
      <c r="C36" s="3">
        <v>2486791</v>
      </c>
      <c r="E36" s="3">
        <v>13478407220</v>
      </c>
      <c r="G36" s="3">
        <v>45944491515.720299</v>
      </c>
      <c r="I36" s="3">
        <v>1</v>
      </c>
      <c r="K36" s="3">
        <v>1</v>
      </c>
      <c r="M36" s="8">
        <v>0</v>
      </c>
      <c r="O36" s="3">
        <v>0</v>
      </c>
      <c r="Q36" s="3">
        <v>2486792</v>
      </c>
      <c r="S36" s="3">
        <v>15890</v>
      </c>
      <c r="U36" s="3">
        <v>13478407221</v>
      </c>
      <c r="W36" s="3">
        <v>39280009886.963997</v>
      </c>
      <c r="Y36" s="6">
        <v>4.7617176510911562E-3</v>
      </c>
    </row>
    <row r="37" spans="1:25" x14ac:dyDescent="0.25">
      <c r="A37" s="1" t="s">
        <v>43</v>
      </c>
      <c r="C37" s="3">
        <v>199723</v>
      </c>
      <c r="E37" s="3">
        <v>6617210027</v>
      </c>
      <c r="G37" s="3">
        <v>6763876927.8223495</v>
      </c>
      <c r="I37" s="3">
        <v>20000</v>
      </c>
      <c r="K37" s="3">
        <v>575261861</v>
      </c>
      <c r="M37" s="8">
        <v>0</v>
      </c>
      <c r="O37" s="3">
        <v>0</v>
      </c>
      <c r="Q37" s="3">
        <v>219723</v>
      </c>
      <c r="S37" s="3">
        <v>26194</v>
      </c>
      <c r="U37" s="3">
        <v>7192471888</v>
      </c>
      <c r="W37" s="3">
        <v>5721179487.6410999</v>
      </c>
      <c r="Y37" s="6">
        <v>6.9354975800050395E-4</v>
      </c>
    </row>
    <row r="38" spans="1:25" x14ac:dyDescent="0.25">
      <c r="A38" s="1" t="s">
        <v>44</v>
      </c>
      <c r="C38" s="3">
        <v>1762174</v>
      </c>
      <c r="E38" s="3">
        <v>83435435575</v>
      </c>
      <c r="G38" s="3">
        <v>73430805592.223999</v>
      </c>
      <c r="I38" s="3">
        <v>219435</v>
      </c>
      <c r="K38" s="3">
        <v>9039900171</v>
      </c>
      <c r="M38" s="8">
        <v>0</v>
      </c>
      <c r="O38" s="3">
        <v>0</v>
      </c>
      <c r="Q38" s="3">
        <v>1981609</v>
      </c>
      <c r="S38" s="3">
        <v>41700</v>
      </c>
      <c r="U38" s="3">
        <v>92475335746</v>
      </c>
      <c r="W38" s="3">
        <v>82141428382.964996</v>
      </c>
      <c r="Y38" s="6">
        <v>9.9575914197214017E-3</v>
      </c>
    </row>
    <row r="39" spans="1:25" x14ac:dyDescent="0.25">
      <c r="A39" s="1" t="s">
        <v>45</v>
      </c>
      <c r="C39" s="3">
        <v>2810253</v>
      </c>
      <c r="E39" s="3">
        <v>90549678509</v>
      </c>
      <c r="G39" s="3">
        <v>75713097650.998901</v>
      </c>
      <c r="I39" s="3">
        <v>0</v>
      </c>
      <c r="K39" s="3">
        <v>0</v>
      </c>
      <c r="M39" s="8">
        <v>0</v>
      </c>
      <c r="O39" s="3">
        <v>0</v>
      </c>
      <c r="Q39" s="3">
        <v>2810253</v>
      </c>
      <c r="S39" s="3">
        <v>23335</v>
      </c>
      <c r="U39" s="3">
        <v>90549678509</v>
      </c>
      <c r="W39" s="3">
        <v>65187069095.157799</v>
      </c>
      <c r="Y39" s="6">
        <v>7.9022998829826191E-3</v>
      </c>
    </row>
    <row r="40" spans="1:25" x14ac:dyDescent="0.25">
      <c r="A40" s="1" t="s">
        <v>46</v>
      </c>
      <c r="C40" s="3">
        <v>63539</v>
      </c>
      <c r="E40" s="3">
        <v>1590516189</v>
      </c>
      <c r="G40" s="3">
        <v>1761748181.70435</v>
      </c>
      <c r="I40" s="3">
        <v>0</v>
      </c>
      <c r="K40" s="3">
        <v>0</v>
      </c>
      <c r="M40" s="8">
        <v>0</v>
      </c>
      <c r="O40" s="3">
        <v>0</v>
      </c>
      <c r="Q40" s="3">
        <v>63539</v>
      </c>
      <c r="S40" s="3">
        <v>30588</v>
      </c>
      <c r="U40" s="3">
        <v>1590516189</v>
      </c>
      <c r="W40" s="3">
        <v>1931966922.9546001</v>
      </c>
      <c r="Y40" s="6">
        <v>2.3420261412434757E-4</v>
      </c>
    </row>
    <row r="41" spans="1:25" x14ac:dyDescent="0.25">
      <c r="A41" s="1" t="s">
        <v>47</v>
      </c>
      <c r="C41" s="3">
        <v>8868106</v>
      </c>
      <c r="E41" s="3">
        <v>65854388596</v>
      </c>
      <c r="G41" s="3">
        <v>108402245440.082</v>
      </c>
      <c r="I41" s="3">
        <v>0</v>
      </c>
      <c r="K41" s="3">
        <v>0</v>
      </c>
      <c r="M41" s="8">
        <v>0</v>
      </c>
      <c r="O41" s="3">
        <v>0</v>
      </c>
      <c r="Q41" s="3">
        <v>8868106</v>
      </c>
      <c r="S41" s="3">
        <v>10378</v>
      </c>
      <c r="U41" s="3">
        <v>65854388596</v>
      </c>
      <c r="W41" s="3">
        <v>91485606503.795395</v>
      </c>
      <c r="Y41" s="6">
        <v>1.1090339044300396E-2</v>
      </c>
    </row>
    <row r="42" spans="1:25" x14ac:dyDescent="0.25">
      <c r="A42" s="1" t="s">
        <v>48</v>
      </c>
      <c r="C42" s="3">
        <v>2699640</v>
      </c>
      <c r="E42" s="3">
        <v>23361208685</v>
      </c>
      <c r="G42" s="3">
        <v>127362571159.32001</v>
      </c>
      <c r="I42" s="3">
        <v>0</v>
      </c>
      <c r="K42" s="3">
        <v>0</v>
      </c>
      <c r="M42" s="8">
        <v>-1400000</v>
      </c>
      <c r="O42" s="3">
        <v>55277132564</v>
      </c>
      <c r="Q42" s="3">
        <v>1299640</v>
      </c>
      <c r="S42" s="3">
        <v>36250</v>
      </c>
      <c r="U42" s="3">
        <v>11246374053</v>
      </c>
      <c r="W42" s="3">
        <v>46831633897.5</v>
      </c>
      <c r="Y42" s="6">
        <v>5.6771629742682975E-3</v>
      </c>
    </row>
    <row r="43" spans="1:25" x14ac:dyDescent="0.25">
      <c r="A43" s="1" t="s">
        <v>49</v>
      </c>
      <c r="C43" s="3">
        <v>8808091</v>
      </c>
      <c r="E43" s="3">
        <v>138919570745</v>
      </c>
      <c r="G43" s="3">
        <v>271426168615.04999</v>
      </c>
      <c r="I43" s="3">
        <v>0</v>
      </c>
      <c r="K43" s="3">
        <v>0</v>
      </c>
      <c r="M43" s="8">
        <v>-4621910</v>
      </c>
      <c r="O43" s="3">
        <v>120964970713</v>
      </c>
      <c r="Q43" s="3">
        <v>4186181</v>
      </c>
      <c r="S43" s="3">
        <v>19000</v>
      </c>
      <c r="U43" s="3">
        <v>66023667041</v>
      </c>
      <c r="W43" s="3">
        <v>79064191237.949997</v>
      </c>
      <c r="Y43" s="6">
        <v>9.5845534680462866E-3</v>
      </c>
    </row>
    <row r="44" spans="1:25" x14ac:dyDescent="0.25">
      <c r="A44" s="1" t="s">
        <v>50</v>
      </c>
      <c r="C44" s="3">
        <v>7003000</v>
      </c>
      <c r="E44" s="3">
        <v>84295398751</v>
      </c>
      <c r="G44" s="3">
        <v>235787281252.64999</v>
      </c>
      <c r="I44" s="3">
        <v>0</v>
      </c>
      <c r="K44" s="3">
        <v>0</v>
      </c>
      <c r="M44" s="8">
        <v>-1500000</v>
      </c>
      <c r="O44" s="3">
        <v>16603120466</v>
      </c>
      <c r="Q44" s="3">
        <v>5503000</v>
      </c>
      <c r="S44" s="3">
        <v>11559</v>
      </c>
      <c r="U44" s="3">
        <v>25748763116</v>
      </c>
      <c r="W44" s="3">
        <v>63230702396.849998</v>
      </c>
      <c r="Y44" s="6">
        <v>7.6651394070523203E-3</v>
      </c>
    </row>
    <row r="45" spans="1:25" x14ac:dyDescent="0.25">
      <c r="A45" s="1" t="s">
        <v>51</v>
      </c>
      <c r="C45" s="3">
        <v>10333683</v>
      </c>
      <c r="E45" s="3">
        <v>169997068239</v>
      </c>
      <c r="G45" s="3">
        <v>292860353181.13599</v>
      </c>
      <c r="I45" s="3">
        <v>0</v>
      </c>
      <c r="K45" s="3">
        <v>0</v>
      </c>
      <c r="M45" s="8">
        <v>0</v>
      </c>
      <c r="O45" s="3">
        <v>0</v>
      </c>
      <c r="Q45" s="3">
        <v>10333683</v>
      </c>
      <c r="S45" s="3">
        <v>21540</v>
      </c>
      <c r="U45" s="3">
        <v>169997068239</v>
      </c>
      <c r="W45" s="3">
        <v>221263136005.67099</v>
      </c>
      <c r="Y45" s="6">
        <v>2.6822614945513197E-2</v>
      </c>
    </row>
    <row r="46" spans="1:25" x14ac:dyDescent="0.25">
      <c r="A46" s="1" t="s">
        <v>52</v>
      </c>
      <c r="C46" s="3">
        <v>5000000</v>
      </c>
      <c r="E46" s="3">
        <v>14555137807</v>
      </c>
      <c r="G46" s="3">
        <v>83947522500</v>
      </c>
      <c r="I46" s="3">
        <v>0</v>
      </c>
      <c r="K46" s="3">
        <v>0</v>
      </c>
      <c r="M46" s="8">
        <v>0</v>
      </c>
      <c r="O46" s="3">
        <v>0</v>
      </c>
      <c r="Q46" s="3">
        <v>5000000</v>
      </c>
      <c r="S46" s="3">
        <v>16960</v>
      </c>
      <c r="U46" s="3">
        <v>14555137807</v>
      </c>
      <c r="W46" s="3">
        <v>84295440000</v>
      </c>
      <c r="Y46" s="6">
        <v>1.0218711393138081E-2</v>
      </c>
    </row>
    <row r="47" spans="1:25" x14ac:dyDescent="0.25">
      <c r="A47" s="1" t="s">
        <v>53</v>
      </c>
      <c r="C47" s="3">
        <v>10690062</v>
      </c>
      <c r="E47" s="3">
        <v>251635448345</v>
      </c>
      <c r="G47" s="3">
        <v>207003365433.828</v>
      </c>
      <c r="I47" s="3">
        <v>0</v>
      </c>
      <c r="K47" s="3">
        <v>0</v>
      </c>
      <c r="M47" s="8">
        <v>0</v>
      </c>
      <c r="O47" s="3">
        <v>0</v>
      </c>
      <c r="Q47" s="3">
        <v>10690062</v>
      </c>
      <c r="S47" s="3">
        <v>14190</v>
      </c>
      <c r="U47" s="3">
        <v>251635448345</v>
      </c>
      <c r="W47" s="3">
        <v>150789412500.30899</v>
      </c>
      <c r="Y47" s="6">
        <v>1.8279440589924027E-2</v>
      </c>
    </row>
    <row r="48" spans="1:25" x14ac:dyDescent="0.25">
      <c r="A48" s="1" t="s">
        <v>54</v>
      </c>
      <c r="C48" s="3">
        <v>9700000</v>
      </c>
      <c r="E48" s="3">
        <v>38869563667</v>
      </c>
      <c r="G48" s="3">
        <v>198534648150</v>
      </c>
      <c r="I48" s="3">
        <v>0</v>
      </c>
      <c r="K48" s="3">
        <v>0</v>
      </c>
      <c r="M48" s="8">
        <v>-500000</v>
      </c>
      <c r="O48" s="3">
        <v>8156180312</v>
      </c>
      <c r="Q48" s="3">
        <v>9200000</v>
      </c>
      <c r="S48" s="3">
        <v>17000</v>
      </c>
      <c r="U48" s="3">
        <v>36865977912</v>
      </c>
      <c r="W48" s="3">
        <v>155469420000</v>
      </c>
      <c r="Y48" s="6">
        <v>1.8846774314702781E-2</v>
      </c>
    </row>
    <row r="49" spans="1:25" x14ac:dyDescent="0.25">
      <c r="A49" s="1" t="s">
        <v>55</v>
      </c>
      <c r="C49" s="3">
        <v>1600</v>
      </c>
      <c r="E49" s="3">
        <v>1007780969</v>
      </c>
      <c r="G49" s="3">
        <v>1720899360</v>
      </c>
      <c r="I49" s="3">
        <v>0</v>
      </c>
      <c r="K49" s="3">
        <v>0</v>
      </c>
      <c r="M49" s="8">
        <v>0</v>
      </c>
      <c r="O49" s="3">
        <v>0</v>
      </c>
      <c r="Q49" s="3">
        <v>1600</v>
      </c>
      <c r="S49" s="3">
        <v>1293999</v>
      </c>
      <c r="U49" s="3">
        <v>1007780969</v>
      </c>
      <c r="W49" s="3">
        <v>2058079529.52</v>
      </c>
      <c r="Y49" s="6">
        <v>2.4949060988696764E-4</v>
      </c>
    </row>
    <row r="50" spans="1:25" x14ac:dyDescent="0.25">
      <c r="A50" s="1" t="s">
        <v>56</v>
      </c>
      <c r="C50" s="3">
        <v>15000</v>
      </c>
      <c r="E50" s="3">
        <v>7558255621</v>
      </c>
      <c r="G50" s="3">
        <v>16191938437.5</v>
      </c>
      <c r="I50" s="3">
        <v>0</v>
      </c>
      <c r="K50" s="3">
        <v>0</v>
      </c>
      <c r="M50" s="8">
        <v>0</v>
      </c>
      <c r="O50" s="3">
        <v>0</v>
      </c>
      <c r="Q50" s="3">
        <v>15000</v>
      </c>
      <c r="S50" s="3">
        <v>1290000</v>
      </c>
      <c r="U50" s="3">
        <v>7558255621</v>
      </c>
      <c r="W50" s="3">
        <v>19343953125</v>
      </c>
      <c r="Y50" s="6">
        <v>2.3449699555132104E-3</v>
      </c>
    </row>
    <row r="51" spans="1:25" x14ac:dyDescent="0.25">
      <c r="A51" s="1" t="s">
        <v>57</v>
      </c>
      <c r="C51" s="3">
        <v>5000</v>
      </c>
      <c r="E51" s="3">
        <v>2538465929</v>
      </c>
      <c r="G51" s="3">
        <v>5452295625</v>
      </c>
      <c r="I51" s="3">
        <v>0</v>
      </c>
      <c r="K51" s="3">
        <v>0</v>
      </c>
      <c r="M51" s="8">
        <v>0</v>
      </c>
      <c r="O51" s="3">
        <v>0</v>
      </c>
      <c r="Q51" s="3">
        <v>5000</v>
      </c>
      <c r="S51" s="3">
        <v>1290002</v>
      </c>
      <c r="U51" s="3">
        <v>2538465929</v>
      </c>
      <c r="W51" s="3">
        <v>6447994371.875</v>
      </c>
      <c r="Y51" s="6">
        <v>7.8165786370851481E-4</v>
      </c>
    </row>
    <row r="52" spans="1:25" x14ac:dyDescent="0.25">
      <c r="A52" s="1" t="s">
        <v>58</v>
      </c>
      <c r="C52" s="3">
        <v>2179401</v>
      </c>
      <c r="E52" s="3">
        <v>151478077697</v>
      </c>
      <c r="G52" s="3">
        <v>142767971870.89499</v>
      </c>
      <c r="I52" s="3">
        <v>190510</v>
      </c>
      <c r="K52" s="3">
        <v>11634605375</v>
      </c>
      <c r="M52" s="8">
        <v>0</v>
      </c>
      <c r="O52" s="3">
        <v>0</v>
      </c>
      <c r="Q52" s="3">
        <v>2369911</v>
      </c>
      <c r="S52" s="3">
        <v>58430</v>
      </c>
      <c r="U52" s="3">
        <v>163112683072</v>
      </c>
      <c r="W52" s="3">
        <v>137649980026.60699</v>
      </c>
      <c r="Y52" s="6">
        <v>1.6686613405934154E-2</v>
      </c>
    </row>
    <row r="53" spans="1:25" x14ac:dyDescent="0.25">
      <c r="A53" s="1" t="s">
        <v>59</v>
      </c>
      <c r="C53" s="3">
        <v>7697259</v>
      </c>
      <c r="E53" s="3">
        <v>268056336563</v>
      </c>
      <c r="G53" s="3">
        <v>236277094340.37601</v>
      </c>
      <c r="I53" s="3">
        <v>136475</v>
      </c>
      <c r="K53" s="3">
        <v>3785978530</v>
      </c>
      <c r="M53" s="8">
        <v>0</v>
      </c>
      <c r="O53" s="3">
        <v>0</v>
      </c>
      <c r="Q53" s="3">
        <v>7833734</v>
      </c>
      <c r="S53" s="3">
        <v>25000</v>
      </c>
      <c r="U53" s="3">
        <v>271842315093</v>
      </c>
      <c r="W53" s="3">
        <v>194678082067.5</v>
      </c>
      <c r="Y53" s="6">
        <v>2.3599842829190198E-2</v>
      </c>
    </row>
    <row r="54" spans="1:25" x14ac:dyDescent="0.25">
      <c r="A54" s="1" t="s">
        <v>60</v>
      </c>
      <c r="C54" s="3">
        <v>6220171</v>
      </c>
      <c r="E54" s="3">
        <v>164005473626</v>
      </c>
      <c r="G54" s="3">
        <v>152724076268.98499</v>
      </c>
      <c r="I54" s="3">
        <v>221219</v>
      </c>
      <c r="K54" s="3">
        <v>5015886301</v>
      </c>
      <c r="M54" s="8">
        <v>0</v>
      </c>
      <c r="O54" s="3">
        <v>0</v>
      </c>
      <c r="Q54" s="3">
        <v>6441390</v>
      </c>
      <c r="S54" s="3">
        <v>20530</v>
      </c>
      <c r="U54" s="3">
        <v>169021359927</v>
      </c>
      <c r="W54" s="3">
        <v>131454898366.63499</v>
      </c>
      <c r="Y54" s="6">
        <v>1.5935614875762456E-2</v>
      </c>
    </row>
    <row r="55" spans="1:25" x14ac:dyDescent="0.25">
      <c r="A55" s="1" t="s">
        <v>61</v>
      </c>
      <c r="C55" s="3">
        <v>7460376</v>
      </c>
      <c r="E55" s="3">
        <v>47898965358</v>
      </c>
      <c r="G55" s="3">
        <v>145249516736.20099</v>
      </c>
      <c r="I55" s="3">
        <v>0</v>
      </c>
      <c r="K55" s="3">
        <v>0</v>
      </c>
      <c r="M55" s="8">
        <v>-600000</v>
      </c>
      <c r="O55" s="3">
        <v>11381674323</v>
      </c>
      <c r="Q55" s="3">
        <v>6860376</v>
      </c>
      <c r="S55" s="3">
        <v>19500</v>
      </c>
      <c r="U55" s="3">
        <v>44046695819</v>
      </c>
      <c r="W55" s="3">
        <v>132981356874.60001</v>
      </c>
      <c r="Y55" s="6">
        <v>1.6120659748254901E-2</v>
      </c>
    </row>
    <row r="56" spans="1:25" x14ac:dyDescent="0.25">
      <c r="A56" s="1" t="s">
        <v>62</v>
      </c>
      <c r="C56" s="3">
        <v>120000</v>
      </c>
      <c r="E56" s="3">
        <v>1502768579</v>
      </c>
      <c r="G56" s="3">
        <v>1859191596</v>
      </c>
      <c r="I56" s="3">
        <v>0</v>
      </c>
      <c r="K56" s="3">
        <v>0</v>
      </c>
      <c r="M56" s="8">
        <v>0</v>
      </c>
      <c r="O56" s="3">
        <v>0</v>
      </c>
      <c r="Q56" s="3">
        <v>120000</v>
      </c>
      <c r="S56" s="3">
        <v>16219</v>
      </c>
      <c r="U56" s="3">
        <v>1502768579</v>
      </c>
      <c r="W56" s="3">
        <v>1934699634</v>
      </c>
      <c r="Y56" s="6">
        <v>2.3453388691316963E-4</v>
      </c>
    </row>
    <row r="57" spans="1:25" x14ac:dyDescent="0.25">
      <c r="A57" s="1" t="s">
        <v>63</v>
      </c>
      <c r="C57" s="3">
        <v>841669</v>
      </c>
      <c r="E57" s="3">
        <v>77561213760</v>
      </c>
      <c r="G57" s="3">
        <v>103612106840.688</v>
      </c>
      <c r="I57" s="3">
        <v>0</v>
      </c>
      <c r="K57" s="3">
        <v>0</v>
      </c>
      <c r="M57" s="8">
        <v>-100000</v>
      </c>
      <c r="O57" s="3">
        <v>12604554348</v>
      </c>
      <c r="Q57" s="3">
        <v>741669</v>
      </c>
      <c r="S57" s="3">
        <v>126790</v>
      </c>
      <c r="U57" s="3">
        <v>68346045593</v>
      </c>
      <c r="W57" s="3">
        <v>93476697045.565506</v>
      </c>
      <c r="Y57" s="6">
        <v>1.1331708916786448E-2</v>
      </c>
    </row>
    <row r="58" spans="1:25" x14ac:dyDescent="0.25">
      <c r="A58" s="1" t="s">
        <v>64</v>
      </c>
      <c r="C58" s="3">
        <v>753798</v>
      </c>
      <c r="E58" s="3">
        <v>29996670031</v>
      </c>
      <c r="G58" s="3">
        <v>58888500960.320999</v>
      </c>
      <c r="I58" s="3">
        <v>0</v>
      </c>
      <c r="K58" s="3">
        <v>0</v>
      </c>
      <c r="M58" s="8">
        <v>-753798</v>
      </c>
      <c r="O58" s="3">
        <v>57524751608</v>
      </c>
      <c r="Q58" s="3">
        <v>0</v>
      </c>
      <c r="S58" s="3">
        <v>0</v>
      </c>
      <c r="U58" s="3">
        <v>0</v>
      </c>
      <c r="W58" s="3">
        <v>0</v>
      </c>
      <c r="Y58" s="6">
        <v>0</v>
      </c>
    </row>
    <row r="59" spans="1:25" x14ac:dyDescent="0.25">
      <c r="A59" s="1" t="s">
        <v>65</v>
      </c>
      <c r="C59" s="3">
        <v>131387</v>
      </c>
      <c r="E59" s="3">
        <v>844538113</v>
      </c>
      <c r="G59" s="3">
        <v>2421160075.3743</v>
      </c>
      <c r="I59" s="3">
        <v>0</v>
      </c>
      <c r="K59" s="3">
        <v>0</v>
      </c>
      <c r="M59" s="8">
        <v>0</v>
      </c>
      <c r="O59" s="3">
        <v>0</v>
      </c>
      <c r="Q59" s="3">
        <v>131387</v>
      </c>
      <c r="S59" s="3">
        <v>20112</v>
      </c>
      <c r="U59" s="3">
        <v>844538113</v>
      </c>
      <c r="W59" s="3">
        <v>2626732734.7031999</v>
      </c>
      <c r="Y59" s="6">
        <v>3.1842557228291751E-4</v>
      </c>
    </row>
    <row r="60" spans="1:25" x14ac:dyDescent="0.25">
      <c r="A60" s="1" t="s">
        <v>66</v>
      </c>
      <c r="C60" s="3">
        <v>6003373</v>
      </c>
      <c r="E60" s="3">
        <v>152636348244</v>
      </c>
      <c r="G60" s="3">
        <v>177000585923.07901</v>
      </c>
      <c r="I60" s="3">
        <v>0</v>
      </c>
      <c r="K60" s="3">
        <v>0</v>
      </c>
      <c r="M60" s="8">
        <v>0</v>
      </c>
      <c r="O60" s="3">
        <v>0</v>
      </c>
      <c r="Q60" s="3">
        <v>6003373</v>
      </c>
      <c r="S60" s="3">
        <v>30250</v>
      </c>
      <c r="U60" s="3">
        <v>152636348244</v>
      </c>
      <c r="W60" s="3">
        <v>180521501152.16299</v>
      </c>
      <c r="Y60" s="6">
        <v>2.1883711865434207E-2</v>
      </c>
    </row>
    <row r="61" spans="1:25" x14ac:dyDescent="0.25">
      <c r="A61" s="1" t="s">
        <v>67</v>
      </c>
      <c r="C61" s="3">
        <v>11675131</v>
      </c>
      <c r="E61" s="3">
        <v>229553110186</v>
      </c>
      <c r="G61" s="3">
        <v>465735295138.172</v>
      </c>
      <c r="I61" s="3">
        <v>0</v>
      </c>
      <c r="K61" s="3">
        <v>0</v>
      </c>
      <c r="M61" s="8">
        <v>0</v>
      </c>
      <c r="O61" s="3">
        <v>0</v>
      </c>
      <c r="Q61" s="3">
        <v>11675131</v>
      </c>
      <c r="S61" s="3">
        <v>48090</v>
      </c>
      <c r="U61" s="3">
        <v>229553110186</v>
      </c>
      <c r="W61" s="3">
        <v>558116380343.75</v>
      </c>
      <c r="Y61" s="6">
        <v>6.7657636219891196E-2</v>
      </c>
    </row>
    <row r="62" spans="1:25" x14ac:dyDescent="0.25">
      <c r="A62" s="1" t="s">
        <v>68</v>
      </c>
      <c r="C62" s="3">
        <v>7231488</v>
      </c>
      <c r="E62" s="3">
        <v>266794448214</v>
      </c>
      <c r="G62" s="3">
        <v>391627336015.87201</v>
      </c>
      <c r="I62" s="3">
        <v>0</v>
      </c>
      <c r="K62" s="3">
        <v>0</v>
      </c>
      <c r="M62" s="8">
        <v>-1002710</v>
      </c>
      <c r="O62" s="3">
        <v>51847443834</v>
      </c>
      <c r="Q62" s="3">
        <v>6228778</v>
      </c>
      <c r="S62" s="3">
        <v>62450</v>
      </c>
      <c r="U62" s="3">
        <v>229801029824</v>
      </c>
      <c r="W62" s="3">
        <v>386672712342.70502</v>
      </c>
      <c r="Y62" s="6">
        <v>4.6874384320575391E-2</v>
      </c>
    </row>
    <row r="63" spans="1:25" x14ac:dyDescent="0.25">
      <c r="A63" s="1" t="s">
        <v>69</v>
      </c>
      <c r="C63" s="3">
        <v>14772038</v>
      </c>
      <c r="E63" s="3">
        <v>26234800005</v>
      </c>
      <c r="G63" s="3">
        <v>252273600343.60199</v>
      </c>
      <c r="I63" s="3">
        <v>0</v>
      </c>
      <c r="K63" s="3">
        <v>0</v>
      </c>
      <c r="M63" s="8">
        <v>-3672038</v>
      </c>
      <c r="O63" s="3">
        <v>60542974647</v>
      </c>
      <c r="Q63" s="3">
        <v>11100000</v>
      </c>
      <c r="S63" s="3">
        <v>19530</v>
      </c>
      <c r="U63" s="3">
        <v>19713344897</v>
      </c>
      <c r="W63" s="3">
        <v>215493141150</v>
      </c>
      <c r="Y63" s="6">
        <v>2.6123147546446377E-2</v>
      </c>
    </row>
    <row r="64" spans="1:25" x14ac:dyDescent="0.25">
      <c r="A64" s="1" t="s">
        <v>70</v>
      </c>
      <c r="C64" s="3">
        <v>134726</v>
      </c>
      <c r="E64" s="3">
        <v>2831814951</v>
      </c>
      <c r="G64" s="3">
        <v>3020664397.6665001</v>
      </c>
      <c r="I64" s="3">
        <v>0</v>
      </c>
      <c r="K64" s="3">
        <v>0</v>
      </c>
      <c r="M64" s="8">
        <v>0</v>
      </c>
      <c r="O64" s="3">
        <v>0</v>
      </c>
      <c r="Q64" s="3">
        <v>134726</v>
      </c>
      <c r="S64" s="3">
        <v>44405</v>
      </c>
      <c r="U64" s="3">
        <v>2831814951</v>
      </c>
      <c r="W64" s="3">
        <v>5946912107.2215004</v>
      </c>
      <c r="Y64" s="6">
        <v>7.2091418591628607E-4</v>
      </c>
    </row>
    <row r="65" spans="1:25" x14ac:dyDescent="0.25">
      <c r="A65" s="1" t="s">
        <v>71</v>
      </c>
      <c r="C65" s="3">
        <v>8776305</v>
      </c>
      <c r="E65" s="3">
        <v>22091044497</v>
      </c>
      <c r="G65" s="3">
        <v>132431625256.095</v>
      </c>
      <c r="I65" s="3">
        <v>0</v>
      </c>
      <c r="K65" s="3">
        <v>0</v>
      </c>
      <c r="M65" s="8">
        <v>-1</v>
      </c>
      <c r="O65" s="3">
        <v>1</v>
      </c>
      <c r="Q65" s="3">
        <v>8776304</v>
      </c>
      <c r="S65" s="3">
        <v>15680</v>
      </c>
      <c r="U65" s="3">
        <v>22091041980</v>
      </c>
      <c r="W65" s="3">
        <v>136793652662.01601</v>
      </c>
      <c r="Y65" s="6">
        <v>1.6582805154897066E-2</v>
      </c>
    </row>
    <row r="66" spans="1:25" x14ac:dyDescent="0.25">
      <c r="A66" s="1" t="s">
        <v>72</v>
      </c>
      <c r="C66" s="3">
        <v>1864726</v>
      </c>
      <c r="E66" s="3">
        <v>5975387663</v>
      </c>
      <c r="G66" s="3">
        <v>6821361639.5039997</v>
      </c>
      <c r="I66" s="3">
        <v>0</v>
      </c>
      <c r="K66" s="3">
        <v>0</v>
      </c>
      <c r="M66" s="8">
        <v>0</v>
      </c>
      <c r="O66" s="3">
        <v>0</v>
      </c>
      <c r="Q66" s="3">
        <v>1864726</v>
      </c>
      <c r="S66" s="3">
        <v>4130</v>
      </c>
      <c r="U66" s="3">
        <v>5975387663</v>
      </c>
      <c r="W66" s="3">
        <v>7655495535.6389999</v>
      </c>
      <c r="Y66" s="6">
        <v>9.2803714471568057E-4</v>
      </c>
    </row>
    <row r="67" spans="1:25" x14ac:dyDescent="0.25">
      <c r="A67" s="1" t="s">
        <v>73</v>
      </c>
      <c r="C67" s="3">
        <v>13913881</v>
      </c>
      <c r="E67" s="3">
        <v>302738471642</v>
      </c>
      <c r="G67" s="3">
        <v>361406470752.34698</v>
      </c>
      <c r="I67" s="3">
        <v>0</v>
      </c>
      <c r="K67" s="3">
        <v>0</v>
      </c>
      <c r="M67" s="8">
        <v>0</v>
      </c>
      <c r="O67" s="3">
        <v>0</v>
      </c>
      <c r="Q67" s="3">
        <v>13913881</v>
      </c>
      <c r="S67" s="3">
        <v>25810</v>
      </c>
      <c r="U67" s="3">
        <v>302738471642</v>
      </c>
      <c r="W67" s="3">
        <v>356980520861.771</v>
      </c>
      <c r="Y67" s="6">
        <v>4.3274949578038215E-2</v>
      </c>
    </row>
    <row r="68" spans="1:25" x14ac:dyDescent="0.25">
      <c r="A68" s="1" t="s">
        <v>74</v>
      </c>
      <c r="C68" s="3">
        <v>170400</v>
      </c>
      <c r="E68" s="3">
        <v>6884987052</v>
      </c>
      <c r="G68" s="3">
        <v>21512206600</v>
      </c>
      <c r="I68" s="3">
        <v>0</v>
      </c>
      <c r="K68" s="3">
        <v>0</v>
      </c>
      <c r="M68" s="8">
        <v>0</v>
      </c>
      <c r="O68" s="3">
        <v>0</v>
      </c>
      <c r="Q68" s="3">
        <v>170400</v>
      </c>
      <c r="S68" s="3">
        <v>105303</v>
      </c>
      <c r="U68" s="3">
        <v>6884987052</v>
      </c>
      <c r="W68" s="3">
        <v>17836866594.360001</v>
      </c>
      <c r="Y68" s="6">
        <v>2.16227345020882E-3</v>
      </c>
    </row>
    <row r="69" spans="1:25" x14ac:dyDescent="0.25">
      <c r="A69" s="1" t="s">
        <v>75</v>
      </c>
      <c r="C69" s="3">
        <v>24</v>
      </c>
      <c r="E69" s="3">
        <v>396548</v>
      </c>
      <c r="G69" s="3">
        <v>1089319.7520000001</v>
      </c>
      <c r="I69" s="3">
        <v>0</v>
      </c>
      <c r="K69" s="3">
        <v>0</v>
      </c>
      <c r="M69" s="8">
        <v>0</v>
      </c>
      <c r="O69" s="3">
        <v>0</v>
      </c>
      <c r="Q69" s="3">
        <v>24</v>
      </c>
      <c r="S69" s="3">
        <v>39690</v>
      </c>
      <c r="U69" s="3">
        <v>396548</v>
      </c>
      <c r="W69" s="3">
        <v>946892.26800000004</v>
      </c>
      <c r="Y69" s="6">
        <v>1.1478697788499542E-7</v>
      </c>
    </row>
    <row r="70" spans="1:25" x14ac:dyDescent="0.25">
      <c r="A70" s="1" t="s">
        <v>76</v>
      </c>
      <c r="C70" s="3">
        <v>2035000</v>
      </c>
      <c r="E70" s="3">
        <v>12047200000</v>
      </c>
      <c r="G70" s="3">
        <v>36229991242.5</v>
      </c>
      <c r="I70" s="3">
        <v>0</v>
      </c>
      <c r="K70" s="3">
        <v>0</v>
      </c>
      <c r="M70" s="8">
        <v>0</v>
      </c>
      <c r="O70" s="3">
        <v>0</v>
      </c>
      <c r="Q70" s="3">
        <v>2035000</v>
      </c>
      <c r="S70" s="3">
        <v>24230</v>
      </c>
      <c r="U70" s="3">
        <v>12047200000</v>
      </c>
      <c r="W70" s="3">
        <v>49014667102.5</v>
      </c>
      <c r="Y70" s="6">
        <v>5.941801088542714E-3</v>
      </c>
    </row>
    <row r="71" spans="1:25" x14ac:dyDescent="0.25">
      <c r="A71" s="1" t="s">
        <v>77</v>
      </c>
      <c r="C71" s="3">
        <v>2000000</v>
      </c>
      <c r="E71" s="3">
        <v>13383315869</v>
      </c>
      <c r="G71" s="3">
        <v>35129727000</v>
      </c>
      <c r="I71" s="3">
        <v>0</v>
      </c>
      <c r="K71" s="3">
        <v>0</v>
      </c>
      <c r="M71" s="8">
        <v>-2000000</v>
      </c>
      <c r="O71" s="3">
        <v>32055544858</v>
      </c>
      <c r="Q71" s="3">
        <v>0</v>
      </c>
      <c r="S71" s="3">
        <v>0</v>
      </c>
      <c r="U71" s="3">
        <v>0</v>
      </c>
      <c r="W71" s="3">
        <v>0</v>
      </c>
      <c r="Y71" s="6">
        <v>0</v>
      </c>
    </row>
    <row r="72" spans="1:25" x14ac:dyDescent="0.25">
      <c r="A72" s="1" t="s">
        <v>78</v>
      </c>
      <c r="C72" s="3">
        <v>6000000</v>
      </c>
      <c r="E72" s="3">
        <v>16494968225</v>
      </c>
      <c r="G72" s="3">
        <v>161215029000</v>
      </c>
      <c r="I72" s="3">
        <v>0</v>
      </c>
      <c r="K72" s="3">
        <v>0</v>
      </c>
      <c r="M72" s="8">
        <v>-2000000</v>
      </c>
      <c r="O72" s="3">
        <v>60424168585</v>
      </c>
      <c r="Q72" s="3">
        <v>4000000</v>
      </c>
      <c r="S72" s="3">
        <v>33790</v>
      </c>
      <c r="U72" s="3">
        <v>10996645492</v>
      </c>
      <c r="W72" s="3">
        <v>134355798000</v>
      </c>
      <c r="Y72" s="6">
        <v>1.6287276319534708E-2</v>
      </c>
    </row>
    <row r="73" spans="1:25" x14ac:dyDescent="0.25">
      <c r="A73" s="1" t="s">
        <v>79</v>
      </c>
      <c r="C73" s="3">
        <v>4385523</v>
      </c>
      <c r="E73" s="3">
        <v>26697546857</v>
      </c>
      <c r="G73" s="3">
        <v>54144109895.822998</v>
      </c>
      <c r="I73" s="3">
        <v>0</v>
      </c>
      <c r="K73" s="3">
        <v>0</v>
      </c>
      <c r="M73" s="8">
        <v>-1000000</v>
      </c>
      <c r="O73" s="3">
        <v>13144323546</v>
      </c>
      <c r="Q73" s="3">
        <v>3385523</v>
      </c>
      <c r="S73" s="3">
        <v>11960</v>
      </c>
      <c r="U73" s="3">
        <v>20609892800</v>
      </c>
      <c r="W73" s="3">
        <v>40249934492.274002</v>
      </c>
      <c r="Y73" s="6">
        <v>4.8792967231591862E-3</v>
      </c>
    </row>
    <row r="74" spans="1:25" x14ac:dyDescent="0.25">
      <c r="A74" s="1" t="s">
        <v>80</v>
      </c>
      <c r="C74" s="3">
        <v>886900</v>
      </c>
      <c r="E74" s="3">
        <v>21788773806</v>
      </c>
      <c r="G74" s="3">
        <v>50464097371.800003</v>
      </c>
      <c r="I74" s="3">
        <v>0</v>
      </c>
      <c r="K74" s="3">
        <v>0</v>
      </c>
      <c r="M74" s="8">
        <v>0</v>
      </c>
      <c r="O74" s="3">
        <v>0</v>
      </c>
      <c r="Q74" s="3">
        <v>886900</v>
      </c>
      <c r="S74" s="3">
        <v>49630</v>
      </c>
      <c r="U74" s="3">
        <v>21788773806</v>
      </c>
      <c r="W74" s="3">
        <v>43754946760.349998</v>
      </c>
      <c r="Y74" s="6">
        <v>5.3041916972749502E-3</v>
      </c>
    </row>
    <row r="75" spans="1:25" x14ac:dyDescent="0.25">
      <c r="A75" s="1" t="s">
        <v>81</v>
      </c>
      <c r="C75" s="3">
        <v>0</v>
      </c>
      <c r="E75" s="3">
        <v>0</v>
      </c>
      <c r="G75" s="3">
        <v>0</v>
      </c>
      <c r="I75" s="3">
        <v>14395000</v>
      </c>
      <c r="K75" s="3">
        <v>144974006978</v>
      </c>
      <c r="M75" s="8">
        <v>0</v>
      </c>
      <c r="O75" s="3">
        <v>0</v>
      </c>
      <c r="Q75" s="3">
        <v>14395000</v>
      </c>
      <c r="S75" s="3">
        <v>10100</v>
      </c>
      <c r="U75" s="3">
        <v>144974006978</v>
      </c>
      <c r="W75" s="3">
        <v>144524432475</v>
      </c>
      <c r="Y75" s="6">
        <v>1.7519968633168032E-2</v>
      </c>
    </row>
    <row r="76" spans="1:25" x14ac:dyDescent="0.25">
      <c r="A76" s="1" t="s">
        <v>82</v>
      </c>
      <c r="C76" s="3">
        <v>0</v>
      </c>
      <c r="E76" s="3">
        <v>0</v>
      </c>
      <c r="G76" s="3">
        <v>0</v>
      </c>
      <c r="I76" s="3">
        <v>1000000</v>
      </c>
      <c r="K76" s="3">
        <v>28129518360</v>
      </c>
      <c r="M76" s="8">
        <v>0</v>
      </c>
      <c r="O76" s="3">
        <v>0</v>
      </c>
      <c r="Q76" s="3">
        <v>1000000</v>
      </c>
      <c r="S76" s="3">
        <v>27894</v>
      </c>
      <c r="U76" s="3">
        <v>28129518360</v>
      </c>
      <c r="W76" s="3">
        <v>27728030700</v>
      </c>
      <c r="Y76" s="6">
        <v>3.3613294292475665E-3</v>
      </c>
    </row>
    <row r="77" spans="1:25" x14ac:dyDescent="0.25">
      <c r="A77" s="1" t="s">
        <v>83</v>
      </c>
      <c r="C77" s="3">
        <v>0</v>
      </c>
      <c r="E77" s="3">
        <v>0</v>
      </c>
      <c r="G77" s="3">
        <v>0</v>
      </c>
      <c r="I77" s="3">
        <v>3600000</v>
      </c>
      <c r="K77" s="3">
        <v>0</v>
      </c>
      <c r="M77" s="8">
        <v>0</v>
      </c>
      <c r="O77" s="3">
        <v>0</v>
      </c>
      <c r="Q77" s="3">
        <v>3600000</v>
      </c>
      <c r="S77" s="3">
        <v>14410</v>
      </c>
      <c r="U77" s="3">
        <v>8110800000</v>
      </c>
      <c r="W77" s="3">
        <v>51567337800</v>
      </c>
      <c r="Y77" s="6">
        <v>6.2512484932833855E-3</v>
      </c>
    </row>
    <row r="78" spans="1:25" x14ac:dyDescent="0.25">
      <c r="A78" s="1" t="s">
        <v>84</v>
      </c>
      <c r="C78" s="3">
        <v>0</v>
      </c>
      <c r="E78" s="3">
        <v>0</v>
      </c>
      <c r="G78" s="3">
        <v>0</v>
      </c>
      <c r="I78" s="3">
        <v>22926998</v>
      </c>
      <c r="K78" s="3">
        <v>40159479941</v>
      </c>
      <c r="M78" s="8">
        <v>0</v>
      </c>
      <c r="O78" s="3">
        <v>0</v>
      </c>
      <c r="Q78" s="3">
        <v>22926998</v>
      </c>
      <c r="S78" s="3">
        <v>2550</v>
      </c>
      <c r="U78" s="3">
        <v>40159479941</v>
      </c>
      <c r="W78" s="3">
        <v>58115985022.845001</v>
      </c>
      <c r="Y78" s="6">
        <v>7.0451079948854684E-3</v>
      </c>
    </row>
    <row r="79" spans="1:25" x14ac:dyDescent="0.25">
      <c r="A79" s="1" t="s">
        <v>85</v>
      </c>
      <c r="C79" s="3">
        <v>0</v>
      </c>
      <c r="E79" s="3">
        <v>0</v>
      </c>
      <c r="G79" s="3">
        <v>0</v>
      </c>
      <c r="I79" s="3">
        <v>14006000</v>
      </c>
      <c r="K79" s="3">
        <v>0</v>
      </c>
      <c r="M79" s="8">
        <v>0</v>
      </c>
      <c r="O79" s="3">
        <v>0</v>
      </c>
      <c r="Q79" s="3">
        <v>14006000</v>
      </c>
      <c r="S79" s="3">
        <v>10559</v>
      </c>
      <c r="U79" s="3">
        <v>51528074000</v>
      </c>
      <c r="W79" s="3">
        <v>147009412316</v>
      </c>
      <c r="Y79" s="6">
        <v>1.7821210216496207E-2</v>
      </c>
    </row>
    <row r="80" spans="1:25" x14ac:dyDescent="0.25">
      <c r="A80" s="1" t="s">
        <v>86</v>
      </c>
      <c r="C80" s="3">
        <v>0</v>
      </c>
      <c r="E80" s="3">
        <v>0</v>
      </c>
      <c r="G80" s="3">
        <v>0</v>
      </c>
      <c r="I80" s="3">
        <v>778680</v>
      </c>
      <c r="K80" s="3">
        <v>14418660263</v>
      </c>
      <c r="M80" s="8">
        <v>-778680</v>
      </c>
      <c r="O80" s="3">
        <v>23182703748</v>
      </c>
      <c r="Q80" s="3">
        <v>0</v>
      </c>
      <c r="S80" s="3">
        <v>0</v>
      </c>
      <c r="U80" s="3">
        <v>0</v>
      </c>
      <c r="W80" s="3">
        <v>0</v>
      </c>
      <c r="Y80" s="6">
        <v>0</v>
      </c>
    </row>
    <row r="81" spans="1:25" x14ac:dyDescent="0.25">
      <c r="A81" s="1" t="s">
        <v>87</v>
      </c>
      <c r="C81" s="3">
        <v>0</v>
      </c>
      <c r="E81" s="3">
        <v>0</v>
      </c>
      <c r="G81" s="3">
        <v>0</v>
      </c>
      <c r="I81" s="3">
        <v>256620</v>
      </c>
      <c r="K81" s="3">
        <v>1541118062</v>
      </c>
      <c r="M81" s="8">
        <v>0</v>
      </c>
      <c r="O81" s="3">
        <v>0</v>
      </c>
      <c r="Q81" s="3">
        <v>256620</v>
      </c>
      <c r="S81" s="3">
        <v>6488</v>
      </c>
      <c r="U81" s="3">
        <v>1541118062</v>
      </c>
      <c r="W81" s="3">
        <v>1655044104.168</v>
      </c>
      <c r="Y81" s="6">
        <v>2.0063265632645788E-4</v>
      </c>
    </row>
    <row r="82" spans="1:25" ht="23.25" thickBot="1" x14ac:dyDescent="0.3">
      <c r="E82" s="4">
        <f>SUM(E9:E81)</f>
        <v>4005774612376</v>
      </c>
      <c r="G82" s="4">
        <f>SUM(G9:G81)</f>
        <v>7325545497714.5947</v>
      </c>
      <c r="K82" s="4">
        <f>SUM(K9:K81)</f>
        <v>259274415843</v>
      </c>
      <c r="O82" s="4">
        <f>SUM(O9:O81)</f>
        <v>857374265283</v>
      </c>
      <c r="U82" s="4">
        <f>SUM(U9:U81)</f>
        <v>3863677537580</v>
      </c>
      <c r="W82" s="4">
        <f>SUM(W9:W81)</f>
        <v>6663120356894.2666</v>
      </c>
      <c r="Y82" s="7">
        <f>SUM(Y9:Y81)</f>
        <v>0.80773650276747766</v>
      </c>
    </row>
    <row r="83" spans="1:25" ht="23.25" thickTop="1" x14ac:dyDescent="0.2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C8" sqref="C8:C9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5.285156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28515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91</v>
      </c>
      <c r="C6" s="15" t="s">
        <v>92</v>
      </c>
      <c r="D6" s="15" t="s">
        <v>92</v>
      </c>
      <c r="E6" s="15" t="s">
        <v>92</v>
      </c>
      <c r="F6" s="15" t="s">
        <v>92</v>
      </c>
      <c r="G6" s="15" t="s">
        <v>92</v>
      </c>
      <c r="H6" s="15" t="s">
        <v>92</v>
      </c>
      <c r="I6" s="15" t="s">
        <v>92</v>
      </c>
      <c r="K6" s="15" t="s">
        <v>245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91</v>
      </c>
      <c r="C7" s="15" t="s">
        <v>93</v>
      </c>
      <c r="E7" s="15" t="s">
        <v>94</v>
      </c>
      <c r="G7" s="15" t="s">
        <v>95</v>
      </c>
      <c r="I7" s="15" t="s">
        <v>89</v>
      </c>
      <c r="K7" s="15" t="s">
        <v>96</v>
      </c>
      <c r="M7" s="15" t="s">
        <v>97</v>
      </c>
      <c r="O7" s="15" t="s">
        <v>98</v>
      </c>
      <c r="Q7" s="15" t="s">
        <v>96</v>
      </c>
      <c r="S7" s="15" t="s">
        <v>90</v>
      </c>
    </row>
    <row r="8" spans="1:19" x14ac:dyDescent="0.25">
      <c r="A8" s="1" t="s">
        <v>99</v>
      </c>
      <c r="C8" s="1" t="s">
        <v>100</v>
      </c>
      <c r="E8" s="1" t="s">
        <v>101</v>
      </c>
      <c r="G8" s="1" t="s">
        <v>102</v>
      </c>
      <c r="I8" s="1">
        <v>0</v>
      </c>
      <c r="K8" s="3">
        <v>1065457727654</v>
      </c>
      <c r="M8" s="3">
        <v>1651711437840</v>
      </c>
      <c r="O8" s="3">
        <v>1273477530000</v>
      </c>
      <c r="Q8" s="3">
        <v>1443691635494</v>
      </c>
      <c r="S8" s="6">
        <v>0.17501146163779069</v>
      </c>
    </row>
    <row r="9" spans="1:19" x14ac:dyDescent="0.25">
      <c r="A9" s="1" t="s">
        <v>99</v>
      </c>
      <c r="C9" s="1" t="s">
        <v>103</v>
      </c>
      <c r="E9" s="1" t="s">
        <v>104</v>
      </c>
      <c r="G9" s="1" t="s">
        <v>105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6">
        <v>6.0612480302244591E-8</v>
      </c>
    </row>
    <row r="10" spans="1:19" x14ac:dyDescent="0.25">
      <c r="A10" s="1" t="s">
        <v>106</v>
      </c>
      <c r="C10" s="1" t="s">
        <v>107</v>
      </c>
      <c r="E10" s="1" t="s">
        <v>101</v>
      </c>
      <c r="G10" s="1" t="s">
        <v>108</v>
      </c>
      <c r="I10" s="1">
        <v>0</v>
      </c>
      <c r="K10" s="3">
        <v>0</v>
      </c>
      <c r="M10" s="3">
        <v>500000</v>
      </c>
      <c r="O10" s="3">
        <v>0</v>
      </c>
      <c r="Q10" s="3">
        <v>500000</v>
      </c>
      <c r="S10" s="6">
        <v>6.0612480302244591E-8</v>
      </c>
    </row>
    <row r="11" spans="1:19" ht="23.25" thickBot="1" x14ac:dyDescent="0.3">
      <c r="K11" s="4">
        <f>SUM(K8:K10)</f>
        <v>1065458227654</v>
      </c>
      <c r="M11" s="4">
        <f>SUM(M8:M10)</f>
        <v>1651711937840</v>
      </c>
      <c r="O11" s="4">
        <f>SUM(O8:O10)</f>
        <v>1273477530000</v>
      </c>
      <c r="Q11" s="4">
        <f>SUM(Q8:Q10)</f>
        <v>1443692635494</v>
      </c>
      <c r="S11" s="7">
        <f>SUM(S8:S10)</f>
        <v>0.17501158286275131</v>
      </c>
    </row>
    <row r="12" spans="1:19" ht="23.25" thickTop="1" x14ac:dyDescent="0.25"/>
    <row r="13" spans="1:19" x14ac:dyDescent="0.25">
      <c r="Q13" s="3"/>
    </row>
    <row r="14" spans="1:19" x14ac:dyDescent="0.25">
      <c r="S14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G14" sqref="G14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109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6" spans="1:7" ht="24" x14ac:dyDescent="0.25">
      <c r="A6" s="15" t="s">
        <v>113</v>
      </c>
      <c r="C6" s="15" t="s">
        <v>96</v>
      </c>
      <c r="E6" s="15" t="s">
        <v>233</v>
      </c>
      <c r="G6" s="15" t="s">
        <v>13</v>
      </c>
    </row>
    <row r="7" spans="1:7" x14ac:dyDescent="0.25">
      <c r="A7" s="1" t="s">
        <v>242</v>
      </c>
      <c r="C7" s="8">
        <v>-35135285771</v>
      </c>
      <c r="E7" s="6">
        <v>0.9960679322976429</v>
      </c>
      <c r="G7" s="6">
        <v>-4.2592736334169439E-3</v>
      </c>
    </row>
    <row r="8" spans="1:7" x14ac:dyDescent="0.25">
      <c r="A8" s="1" t="s">
        <v>243</v>
      </c>
      <c r="C8" s="3">
        <v>0</v>
      </c>
      <c r="E8" s="6">
        <v>0</v>
      </c>
      <c r="G8" s="6">
        <v>0</v>
      </c>
    </row>
    <row r="9" spans="1:7" x14ac:dyDescent="0.25">
      <c r="A9" s="1" t="s">
        <v>244</v>
      </c>
      <c r="C9" s="3">
        <v>764453140</v>
      </c>
      <c r="E9" s="6">
        <v>-2.1671867519766259E-2</v>
      </c>
      <c r="G9" s="6">
        <v>9.2670801780478048E-5</v>
      </c>
    </row>
    <row r="10" spans="1:7" x14ac:dyDescent="0.25">
      <c r="A10" s="1" t="s">
        <v>240</v>
      </c>
      <c r="C10" s="8">
        <v>-903152839</v>
      </c>
      <c r="E10" s="6">
        <v>2.5603935222123342E-2</v>
      </c>
      <c r="G10" s="6">
        <v>-1.0948466732760756E-4</v>
      </c>
    </row>
    <row r="11" spans="1:7" ht="23.25" thickBot="1" x14ac:dyDescent="0.3">
      <c r="C11" s="9">
        <f>SUM(C7:C10)</f>
        <v>-35273985470</v>
      </c>
      <c r="E11" s="12">
        <f>SUM(E7:E10)</f>
        <v>1</v>
      </c>
      <c r="G11" s="7">
        <f>SUM(G7:G10)</f>
        <v>-4.2760874989640728E-3</v>
      </c>
    </row>
    <row r="12" spans="1:7" ht="23.25" thickTop="1" x14ac:dyDescent="0.25"/>
    <row r="13" spans="1:7" x14ac:dyDescent="0.25">
      <c r="G13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8" sqref="S8:S9"/>
    </sheetView>
  </sheetViews>
  <sheetFormatPr defaultRowHeight="22.5" x14ac:dyDescent="0.25"/>
  <cols>
    <col min="1" max="1" width="32.570312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110</v>
      </c>
      <c r="B6" s="15" t="s">
        <v>110</v>
      </c>
      <c r="C6" s="15" t="s">
        <v>110</v>
      </c>
      <c r="D6" s="15" t="s">
        <v>110</v>
      </c>
      <c r="E6" s="15" t="s">
        <v>110</v>
      </c>
      <c r="F6" s="15" t="s">
        <v>110</v>
      </c>
      <c r="G6" s="15" t="s">
        <v>110</v>
      </c>
      <c r="I6" s="15" t="s">
        <v>111</v>
      </c>
      <c r="J6" s="15" t="s">
        <v>111</v>
      </c>
      <c r="K6" s="15" t="s">
        <v>111</v>
      </c>
      <c r="L6" s="15" t="s">
        <v>111</v>
      </c>
      <c r="M6" s="15" t="s">
        <v>111</v>
      </c>
      <c r="O6" s="15" t="s">
        <v>112</v>
      </c>
      <c r="P6" s="15" t="s">
        <v>112</v>
      </c>
      <c r="Q6" s="15" t="s">
        <v>112</v>
      </c>
      <c r="R6" s="15" t="s">
        <v>112</v>
      </c>
      <c r="S6" s="15" t="s">
        <v>112</v>
      </c>
    </row>
    <row r="7" spans="1:19" ht="24" x14ac:dyDescent="0.25">
      <c r="A7" s="15" t="s">
        <v>113</v>
      </c>
      <c r="C7" s="15" t="s">
        <v>114</v>
      </c>
      <c r="E7" s="15" t="s">
        <v>88</v>
      </c>
      <c r="G7" s="15" t="s">
        <v>89</v>
      </c>
      <c r="I7" s="15" t="s">
        <v>115</v>
      </c>
      <c r="K7" s="15" t="s">
        <v>116</v>
      </c>
      <c r="M7" s="15" t="s">
        <v>117</v>
      </c>
      <c r="O7" s="15" t="s">
        <v>115</v>
      </c>
      <c r="Q7" s="15" t="s">
        <v>116</v>
      </c>
      <c r="S7" s="15" t="s">
        <v>117</v>
      </c>
    </row>
    <row r="8" spans="1:19" x14ac:dyDescent="0.25">
      <c r="A8" s="1" t="s">
        <v>118</v>
      </c>
      <c r="C8" s="1" t="s">
        <v>119</v>
      </c>
      <c r="E8" s="1" t="s">
        <v>120</v>
      </c>
      <c r="G8" s="3">
        <v>16</v>
      </c>
      <c r="I8" s="3">
        <v>0</v>
      </c>
      <c r="K8" s="1" t="s">
        <v>119</v>
      </c>
      <c r="M8" s="3">
        <v>0</v>
      </c>
      <c r="O8" s="3">
        <v>4012774115</v>
      </c>
      <c r="Q8" s="1" t="s">
        <v>119</v>
      </c>
      <c r="S8" s="3">
        <v>4012774115</v>
      </c>
    </row>
    <row r="9" spans="1:19" x14ac:dyDescent="0.25">
      <c r="A9" s="1" t="s">
        <v>121</v>
      </c>
      <c r="C9" s="1" t="s">
        <v>119</v>
      </c>
      <c r="E9" s="1" t="s">
        <v>122</v>
      </c>
      <c r="G9" s="3">
        <v>20</v>
      </c>
      <c r="I9" s="3">
        <v>0</v>
      </c>
      <c r="K9" s="1" t="s">
        <v>119</v>
      </c>
      <c r="M9" s="3">
        <v>0</v>
      </c>
      <c r="O9" s="3">
        <v>504646149</v>
      </c>
      <c r="Q9" s="1" t="s">
        <v>119</v>
      </c>
      <c r="S9" s="3">
        <v>504646149</v>
      </c>
    </row>
    <row r="10" spans="1:19" x14ac:dyDescent="0.25">
      <c r="A10" s="1" t="s">
        <v>99</v>
      </c>
      <c r="C10" s="3">
        <v>1</v>
      </c>
      <c r="E10" s="1" t="s">
        <v>119</v>
      </c>
      <c r="G10" s="1">
        <v>0</v>
      </c>
      <c r="I10" s="3">
        <v>764453140</v>
      </c>
      <c r="K10" s="3">
        <v>0</v>
      </c>
      <c r="M10" s="3">
        <v>764453140</v>
      </c>
      <c r="O10" s="3">
        <v>2900664512</v>
      </c>
      <c r="Q10" s="3">
        <v>0</v>
      </c>
      <c r="S10" s="3">
        <v>2900664512</v>
      </c>
    </row>
    <row r="11" spans="1:19" ht="23.25" thickBot="1" x14ac:dyDescent="0.3">
      <c r="I11" s="4">
        <f>SUM(I8:I10)</f>
        <v>764453140</v>
      </c>
      <c r="K11" s="4">
        <f>SUM(K10)</f>
        <v>0</v>
      </c>
      <c r="M11" s="4">
        <f>SUM(M8:M10)</f>
        <v>764453140</v>
      </c>
      <c r="O11" s="4">
        <f>SUM(O8:O10)</f>
        <v>7418084776</v>
      </c>
      <c r="Q11" s="4">
        <f>SUM(Q10)</f>
        <v>0</v>
      </c>
      <c r="S11" s="4">
        <f>SUM(S8:S10)</f>
        <v>7418084776</v>
      </c>
    </row>
    <row r="12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1"/>
  <sheetViews>
    <sheetView rightToLeft="1" topLeftCell="A25" workbookViewId="0">
      <selection activeCell="M38" sqref="M38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123</v>
      </c>
      <c r="D6" s="15" t="s">
        <v>123</v>
      </c>
      <c r="E6" s="15" t="s">
        <v>123</v>
      </c>
      <c r="F6" s="15" t="s">
        <v>123</v>
      </c>
      <c r="G6" s="15" t="s">
        <v>123</v>
      </c>
      <c r="I6" s="15" t="s">
        <v>111</v>
      </c>
      <c r="J6" s="15" t="s">
        <v>111</v>
      </c>
      <c r="K6" s="15" t="s">
        <v>111</v>
      </c>
      <c r="L6" s="15" t="s">
        <v>111</v>
      </c>
      <c r="M6" s="15" t="s">
        <v>111</v>
      </c>
      <c r="O6" s="15" t="s">
        <v>112</v>
      </c>
      <c r="P6" s="15" t="s">
        <v>112</v>
      </c>
      <c r="Q6" s="15" t="s">
        <v>112</v>
      </c>
      <c r="R6" s="15" t="s">
        <v>112</v>
      </c>
      <c r="S6" s="15" t="s">
        <v>112</v>
      </c>
    </row>
    <row r="7" spans="1:19" ht="24" x14ac:dyDescent="0.25">
      <c r="A7" s="15" t="s">
        <v>3</v>
      </c>
      <c r="C7" s="15" t="s">
        <v>124</v>
      </c>
      <c r="E7" s="15" t="s">
        <v>125</v>
      </c>
      <c r="G7" s="15" t="s">
        <v>126</v>
      </c>
      <c r="I7" s="15" t="s">
        <v>127</v>
      </c>
      <c r="K7" s="15" t="s">
        <v>116</v>
      </c>
      <c r="M7" s="15" t="s">
        <v>128</v>
      </c>
      <c r="O7" s="15" t="s">
        <v>127</v>
      </c>
      <c r="Q7" s="15" t="s">
        <v>116</v>
      </c>
      <c r="S7" s="15" t="s">
        <v>128</v>
      </c>
    </row>
    <row r="8" spans="1:19" x14ac:dyDescent="0.25">
      <c r="A8" s="1" t="s">
        <v>68</v>
      </c>
      <c r="C8" s="1" t="s">
        <v>129</v>
      </c>
      <c r="E8" s="3">
        <v>5496583</v>
      </c>
      <c r="G8" s="3">
        <v>1600</v>
      </c>
      <c r="I8" s="3">
        <v>0</v>
      </c>
      <c r="K8" s="3">
        <v>0</v>
      </c>
      <c r="M8" s="3">
        <v>0</v>
      </c>
      <c r="O8" s="3">
        <v>8794532800</v>
      </c>
      <c r="Q8" s="3">
        <v>734257917</v>
      </c>
      <c r="S8" s="3">
        <v>8060274883</v>
      </c>
    </row>
    <row r="9" spans="1:19" x14ac:dyDescent="0.25">
      <c r="A9" s="1" t="s">
        <v>130</v>
      </c>
      <c r="C9" s="1" t="s">
        <v>131</v>
      </c>
      <c r="E9" s="3">
        <v>900000</v>
      </c>
      <c r="G9" s="3">
        <v>2000</v>
      </c>
      <c r="I9" s="3">
        <v>0</v>
      </c>
      <c r="K9" s="3">
        <v>0</v>
      </c>
      <c r="M9" s="3">
        <v>0</v>
      </c>
      <c r="O9" s="3">
        <v>1800000000</v>
      </c>
      <c r="Q9" s="3">
        <v>0</v>
      </c>
      <c r="S9" s="3">
        <v>1800000000</v>
      </c>
    </row>
    <row r="10" spans="1:19" x14ac:dyDescent="0.25">
      <c r="A10" s="1" t="s">
        <v>53</v>
      </c>
      <c r="C10" s="1" t="s">
        <v>132</v>
      </c>
      <c r="E10" s="3">
        <v>3030062</v>
      </c>
      <c r="G10" s="3">
        <v>350</v>
      </c>
      <c r="I10" s="3">
        <v>0</v>
      </c>
      <c r="K10" s="3">
        <v>0</v>
      </c>
      <c r="M10" s="3">
        <v>0</v>
      </c>
      <c r="O10" s="3">
        <v>1060521700</v>
      </c>
      <c r="Q10" s="3">
        <v>90370270</v>
      </c>
      <c r="S10" s="3">
        <v>970151430</v>
      </c>
    </row>
    <row r="11" spans="1:19" x14ac:dyDescent="0.25">
      <c r="A11" s="1" t="s">
        <v>52</v>
      </c>
      <c r="C11" s="1" t="s">
        <v>133</v>
      </c>
      <c r="E11" s="3">
        <v>5000000</v>
      </c>
      <c r="G11" s="3">
        <v>500</v>
      </c>
      <c r="I11" s="3">
        <v>0</v>
      </c>
      <c r="K11" s="3">
        <v>0</v>
      </c>
      <c r="M11" s="3">
        <v>0</v>
      </c>
      <c r="O11" s="3">
        <v>2500000000</v>
      </c>
      <c r="Q11" s="3">
        <v>0</v>
      </c>
      <c r="S11" s="3">
        <v>2500000000</v>
      </c>
    </row>
    <row r="12" spans="1:19" x14ac:dyDescent="0.25">
      <c r="A12" s="1" t="s">
        <v>51</v>
      </c>
      <c r="C12" s="1" t="s">
        <v>134</v>
      </c>
      <c r="E12" s="3">
        <v>9833472</v>
      </c>
      <c r="G12" s="3">
        <v>270</v>
      </c>
      <c r="I12" s="3">
        <v>0</v>
      </c>
      <c r="K12" s="3">
        <v>0</v>
      </c>
      <c r="M12" s="3">
        <v>0</v>
      </c>
      <c r="O12" s="3">
        <v>2655037440</v>
      </c>
      <c r="Q12" s="3">
        <v>285627500</v>
      </c>
      <c r="S12" s="3">
        <v>2369409940</v>
      </c>
    </row>
    <row r="13" spans="1:19" x14ac:dyDescent="0.25">
      <c r="A13" s="1" t="s">
        <v>54</v>
      </c>
      <c r="C13" s="1" t="s">
        <v>135</v>
      </c>
      <c r="E13" s="3">
        <v>9700000</v>
      </c>
      <c r="G13" s="3">
        <v>800</v>
      </c>
      <c r="I13" s="3">
        <v>0</v>
      </c>
      <c r="K13" s="3">
        <v>0</v>
      </c>
      <c r="M13" s="3">
        <v>0</v>
      </c>
      <c r="O13" s="3">
        <v>7760000000</v>
      </c>
      <c r="Q13" s="3">
        <v>855917124</v>
      </c>
      <c r="S13" s="3">
        <v>6904082876</v>
      </c>
    </row>
    <row r="14" spans="1:19" x14ac:dyDescent="0.25">
      <c r="A14" s="1" t="s">
        <v>136</v>
      </c>
      <c r="C14" s="1" t="s">
        <v>137</v>
      </c>
      <c r="E14" s="3">
        <v>5100000</v>
      </c>
      <c r="G14" s="3">
        <v>490</v>
      </c>
      <c r="I14" s="3">
        <v>0</v>
      </c>
      <c r="K14" s="3">
        <v>0</v>
      </c>
      <c r="M14" s="3">
        <v>0</v>
      </c>
      <c r="O14" s="3">
        <v>2499000000</v>
      </c>
      <c r="Q14" s="3">
        <v>0</v>
      </c>
      <c r="S14" s="3">
        <v>2499000000</v>
      </c>
    </row>
    <row r="15" spans="1:19" x14ac:dyDescent="0.25">
      <c r="A15" s="1" t="s">
        <v>78</v>
      </c>
      <c r="C15" s="1" t="s">
        <v>135</v>
      </c>
      <c r="E15" s="3">
        <v>9442928</v>
      </c>
      <c r="G15" s="3">
        <v>250</v>
      </c>
      <c r="I15" s="3">
        <v>0</v>
      </c>
      <c r="K15" s="3">
        <v>0</v>
      </c>
      <c r="M15" s="3">
        <v>0</v>
      </c>
      <c r="O15" s="3">
        <v>2360732000</v>
      </c>
      <c r="Q15" s="3">
        <v>180675884</v>
      </c>
      <c r="S15" s="3">
        <v>2180056116</v>
      </c>
    </row>
    <row r="16" spans="1:19" x14ac:dyDescent="0.25">
      <c r="A16" s="1" t="s">
        <v>34</v>
      </c>
      <c r="C16" s="1" t="s">
        <v>138</v>
      </c>
      <c r="E16" s="3">
        <v>4400785</v>
      </c>
      <c r="G16" s="3">
        <v>900</v>
      </c>
      <c r="I16" s="3">
        <v>0</v>
      </c>
      <c r="K16" s="3">
        <v>0</v>
      </c>
      <c r="M16" s="3">
        <v>0</v>
      </c>
      <c r="O16" s="3">
        <v>3960706500</v>
      </c>
      <c r="Q16" s="3">
        <v>229976506</v>
      </c>
      <c r="S16" s="3">
        <v>3730729994</v>
      </c>
    </row>
    <row r="17" spans="1:19" x14ac:dyDescent="0.25">
      <c r="A17" s="1" t="s">
        <v>139</v>
      </c>
      <c r="C17" s="1" t="s">
        <v>140</v>
      </c>
      <c r="E17" s="3">
        <v>200000</v>
      </c>
      <c r="G17" s="3">
        <v>500</v>
      </c>
      <c r="I17" s="3">
        <v>0</v>
      </c>
      <c r="K17" s="3">
        <v>0</v>
      </c>
      <c r="M17" s="3">
        <v>0</v>
      </c>
      <c r="O17" s="3">
        <v>100000000</v>
      </c>
      <c r="Q17" s="3">
        <v>2013423</v>
      </c>
      <c r="S17" s="3">
        <v>97986577</v>
      </c>
    </row>
    <row r="18" spans="1:19" x14ac:dyDescent="0.25">
      <c r="A18" s="1" t="s">
        <v>29</v>
      </c>
      <c r="C18" s="1" t="s">
        <v>141</v>
      </c>
      <c r="E18" s="3">
        <v>1500000</v>
      </c>
      <c r="G18" s="3">
        <v>200</v>
      </c>
      <c r="I18" s="3">
        <v>0</v>
      </c>
      <c r="K18" s="3">
        <v>0</v>
      </c>
      <c r="M18" s="3">
        <v>0</v>
      </c>
      <c r="O18" s="3">
        <v>300000000</v>
      </c>
      <c r="Q18" s="3">
        <v>32763880</v>
      </c>
      <c r="S18" s="3">
        <v>267236120</v>
      </c>
    </row>
    <row r="19" spans="1:19" x14ac:dyDescent="0.25">
      <c r="A19" s="1" t="s">
        <v>80</v>
      </c>
      <c r="C19" s="1" t="s">
        <v>142</v>
      </c>
      <c r="E19" s="3">
        <v>567741</v>
      </c>
      <c r="G19" s="3">
        <v>2850</v>
      </c>
      <c r="I19" s="3">
        <v>0</v>
      </c>
      <c r="K19" s="3">
        <v>0</v>
      </c>
      <c r="M19" s="3">
        <v>0</v>
      </c>
      <c r="O19" s="3">
        <v>1618061850</v>
      </c>
      <c r="Q19" s="3">
        <v>117191265</v>
      </c>
      <c r="S19" s="3">
        <v>1500870585</v>
      </c>
    </row>
    <row r="20" spans="1:19" x14ac:dyDescent="0.25">
      <c r="A20" s="1" t="s">
        <v>19</v>
      </c>
      <c r="C20" s="1" t="s">
        <v>132</v>
      </c>
      <c r="E20" s="3">
        <v>800000</v>
      </c>
      <c r="G20" s="3">
        <v>700</v>
      </c>
      <c r="I20" s="3">
        <v>0</v>
      </c>
      <c r="K20" s="3">
        <v>0</v>
      </c>
      <c r="M20" s="3">
        <v>0</v>
      </c>
      <c r="O20" s="3">
        <v>560000000</v>
      </c>
      <c r="Q20" s="3">
        <v>59938838</v>
      </c>
      <c r="S20" s="3">
        <v>500061162</v>
      </c>
    </row>
    <row r="21" spans="1:19" x14ac:dyDescent="0.25">
      <c r="A21" s="1" t="s">
        <v>77</v>
      </c>
      <c r="C21" s="1" t="s">
        <v>143</v>
      </c>
      <c r="E21" s="3">
        <v>2000000</v>
      </c>
      <c r="G21" s="3">
        <v>700</v>
      </c>
      <c r="I21" s="3">
        <v>0</v>
      </c>
      <c r="K21" s="3">
        <v>0</v>
      </c>
      <c r="M21" s="3">
        <v>0</v>
      </c>
      <c r="O21" s="3">
        <v>1400000000</v>
      </c>
      <c r="Q21" s="3">
        <v>81290323</v>
      </c>
      <c r="S21" s="3">
        <v>1318709677</v>
      </c>
    </row>
    <row r="22" spans="1:19" x14ac:dyDescent="0.25">
      <c r="A22" s="1" t="s">
        <v>69</v>
      </c>
      <c r="C22" s="1" t="s">
        <v>144</v>
      </c>
      <c r="E22" s="3">
        <v>14772038</v>
      </c>
      <c r="G22" s="3">
        <v>225</v>
      </c>
      <c r="I22" s="3">
        <v>0</v>
      </c>
      <c r="K22" s="3">
        <v>0</v>
      </c>
      <c r="M22" s="3">
        <v>0</v>
      </c>
      <c r="O22" s="3">
        <v>3323708550</v>
      </c>
      <c r="Q22" s="3">
        <v>361184446</v>
      </c>
      <c r="S22" s="3">
        <v>2962524104</v>
      </c>
    </row>
    <row r="23" spans="1:19" x14ac:dyDescent="0.25">
      <c r="A23" s="1" t="s">
        <v>67</v>
      </c>
      <c r="C23" s="1" t="s">
        <v>144</v>
      </c>
      <c r="E23" s="3">
        <v>11675131</v>
      </c>
      <c r="G23" s="3">
        <v>530</v>
      </c>
      <c r="I23" s="3">
        <v>0</v>
      </c>
      <c r="K23" s="3">
        <v>0</v>
      </c>
      <c r="M23" s="3">
        <v>0</v>
      </c>
      <c r="O23" s="3">
        <v>6187819430</v>
      </c>
      <c r="Q23" s="3">
        <v>732374763</v>
      </c>
      <c r="S23" s="3">
        <v>5455444667</v>
      </c>
    </row>
    <row r="24" spans="1:19" x14ac:dyDescent="0.25">
      <c r="A24" s="1" t="s">
        <v>20</v>
      </c>
      <c r="C24" s="1" t="s">
        <v>141</v>
      </c>
      <c r="E24" s="3">
        <v>1180933</v>
      </c>
      <c r="G24" s="3">
        <v>700</v>
      </c>
      <c r="I24" s="3">
        <v>0</v>
      </c>
      <c r="K24" s="3">
        <v>0</v>
      </c>
      <c r="M24" s="3">
        <v>0</v>
      </c>
      <c r="O24" s="3">
        <v>826653100</v>
      </c>
      <c r="Q24" s="3">
        <v>90281211</v>
      </c>
      <c r="S24" s="3">
        <v>736371889</v>
      </c>
    </row>
    <row r="25" spans="1:19" x14ac:dyDescent="0.25">
      <c r="A25" s="1" t="s">
        <v>24</v>
      </c>
      <c r="C25" s="1" t="s">
        <v>145</v>
      </c>
      <c r="E25" s="3">
        <v>300000</v>
      </c>
      <c r="G25" s="3">
        <v>2080</v>
      </c>
      <c r="I25" s="3">
        <v>0</v>
      </c>
      <c r="K25" s="3">
        <v>0</v>
      </c>
      <c r="M25" s="3">
        <v>0</v>
      </c>
      <c r="O25" s="3">
        <v>624000000</v>
      </c>
      <c r="Q25" s="3">
        <v>0</v>
      </c>
      <c r="S25" s="3">
        <v>624000000</v>
      </c>
    </row>
    <row r="26" spans="1:19" x14ac:dyDescent="0.25">
      <c r="A26" s="1" t="s">
        <v>146</v>
      </c>
      <c r="C26" s="1" t="s">
        <v>142</v>
      </c>
      <c r="E26" s="3">
        <v>1000000</v>
      </c>
      <c r="G26" s="3">
        <v>600</v>
      </c>
      <c r="I26" s="3">
        <v>0</v>
      </c>
      <c r="K26" s="3">
        <v>0</v>
      </c>
      <c r="M26" s="3">
        <v>0</v>
      </c>
      <c r="O26" s="3">
        <v>600000000</v>
      </c>
      <c r="Q26" s="3">
        <v>0</v>
      </c>
      <c r="S26" s="3">
        <v>600000000</v>
      </c>
    </row>
    <row r="27" spans="1:19" x14ac:dyDescent="0.25">
      <c r="A27" s="1" t="s">
        <v>26</v>
      </c>
      <c r="C27" s="1" t="s">
        <v>147</v>
      </c>
      <c r="E27" s="3">
        <v>497153</v>
      </c>
      <c r="G27" s="3">
        <v>11000</v>
      </c>
      <c r="I27" s="3">
        <v>0</v>
      </c>
      <c r="K27" s="3">
        <v>0</v>
      </c>
      <c r="M27" s="3">
        <v>0</v>
      </c>
      <c r="O27" s="3">
        <v>5468683000</v>
      </c>
      <c r="Q27" s="3">
        <v>515657454</v>
      </c>
      <c r="S27" s="3">
        <v>4953025546</v>
      </c>
    </row>
    <row r="28" spans="1:19" x14ac:dyDescent="0.25">
      <c r="A28" s="1" t="s">
        <v>148</v>
      </c>
      <c r="C28" s="1" t="s">
        <v>149</v>
      </c>
      <c r="E28" s="3">
        <v>5400000</v>
      </c>
      <c r="G28" s="3">
        <v>250</v>
      </c>
      <c r="I28" s="3">
        <v>0</v>
      </c>
      <c r="K28" s="3">
        <v>0</v>
      </c>
      <c r="M28" s="3">
        <v>0</v>
      </c>
      <c r="O28" s="3">
        <v>1350000000</v>
      </c>
      <c r="Q28" s="3">
        <v>0</v>
      </c>
      <c r="S28" s="3">
        <v>1350000000</v>
      </c>
    </row>
    <row r="29" spans="1:19" x14ac:dyDescent="0.25">
      <c r="A29" s="1" t="s">
        <v>35</v>
      </c>
      <c r="C29" s="1" t="s">
        <v>150</v>
      </c>
      <c r="E29" s="3">
        <v>587339</v>
      </c>
      <c r="G29" s="3">
        <v>3000</v>
      </c>
      <c r="I29" s="3">
        <v>1762017000</v>
      </c>
      <c r="K29" s="3">
        <v>35476852</v>
      </c>
      <c r="M29" s="3">
        <v>1726540148</v>
      </c>
      <c r="O29" s="3">
        <v>1762017000</v>
      </c>
      <c r="Q29" s="3">
        <v>35476852</v>
      </c>
      <c r="S29" s="3">
        <v>1726540148</v>
      </c>
    </row>
    <row r="30" spans="1:19" x14ac:dyDescent="0.25">
      <c r="A30" s="11" t="s">
        <v>27</v>
      </c>
      <c r="C30" s="1" t="s">
        <v>129</v>
      </c>
      <c r="E30" s="3">
        <v>800000</v>
      </c>
      <c r="G30" s="3">
        <v>1650</v>
      </c>
      <c r="I30" s="3">
        <v>0</v>
      </c>
      <c r="K30" s="3">
        <v>0</v>
      </c>
      <c r="M30" s="3">
        <v>0</v>
      </c>
      <c r="O30" s="3">
        <v>1319950000</v>
      </c>
      <c r="Q30" s="3">
        <v>0</v>
      </c>
      <c r="S30" s="3">
        <v>1319950000</v>
      </c>
    </row>
    <row r="31" spans="1:19" x14ac:dyDescent="0.25">
      <c r="A31" s="1" t="s">
        <v>61</v>
      </c>
      <c r="C31" s="1" t="s">
        <v>140</v>
      </c>
      <c r="E31" s="3">
        <v>7460376</v>
      </c>
      <c r="G31" s="3">
        <v>500</v>
      </c>
      <c r="I31" s="3">
        <v>0</v>
      </c>
      <c r="K31" s="3">
        <v>0</v>
      </c>
      <c r="M31" s="3">
        <v>0</v>
      </c>
      <c r="O31" s="3">
        <v>3730188000</v>
      </c>
      <c r="Q31" s="3">
        <v>285485609</v>
      </c>
      <c r="S31" s="3">
        <v>3444702391</v>
      </c>
    </row>
    <row r="32" spans="1:19" x14ac:dyDescent="0.25">
      <c r="A32" s="1" t="s">
        <v>43</v>
      </c>
      <c r="C32" s="1" t="s">
        <v>129</v>
      </c>
      <c r="E32" s="3">
        <v>308518</v>
      </c>
      <c r="G32" s="3">
        <v>2220</v>
      </c>
      <c r="I32" s="3">
        <v>0</v>
      </c>
      <c r="K32" s="3">
        <v>0</v>
      </c>
      <c r="M32" s="3">
        <v>0</v>
      </c>
      <c r="O32" s="3">
        <v>684909960</v>
      </c>
      <c r="Q32" s="3">
        <v>39768965</v>
      </c>
      <c r="S32" s="3">
        <v>645140995</v>
      </c>
    </row>
    <row r="33" spans="1:19" x14ac:dyDescent="0.25">
      <c r="A33" s="1" t="s">
        <v>73</v>
      </c>
      <c r="C33" s="1" t="s">
        <v>151</v>
      </c>
      <c r="E33" s="3">
        <v>11913881</v>
      </c>
      <c r="G33" s="3">
        <v>1850</v>
      </c>
      <c r="I33" s="3">
        <v>0</v>
      </c>
      <c r="K33" s="3">
        <v>0</v>
      </c>
      <c r="M33" s="3">
        <v>0</v>
      </c>
      <c r="O33" s="3">
        <v>22040679850</v>
      </c>
      <c r="Q33" s="3">
        <v>0</v>
      </c>
      <c r="S33" s="3">
        <v>22040679850</v>
      </c>
    </row>
    <row r="34" spans="1:19" x14ac:dyDescent="0.25">
      <c r="A34" s="1" t="s">
        <v>152</v>
      </c>
      <c r="C34" s="1" t="s">
        <v>153</v>
      </c>
      <c r="E34" s="3">
        <v>300000</v>
      </c>
      <c r="G34" s="3">
        <v>1000</v>
      </c>
      <c r="I34" s="3">
        <v>0</v>
      </c>
      <c r="K34" s="3">
        <v>0</v>
      </c>
      <c r="M34" s="3">
        <v>0</v>
      </c>
      <c r="O34" s="3">
        <v>300000000</v>
      </c>
      <c r="Q34" s="3">
        <v>11842105</v>
      </c>
      <c r="S34" s="3">
        <v>288157895</v>
      </c>
    </row>
    <row r="35" spans="1:19" x14ac:dyDescent="0.25">
      <c r="A35" s="1" t="s">
        <v>154</v>
      </c>
      <c r="C35" s="1" t="s">
        <v>155</v>
      </c>
      <c r="E35" s="3">
        <v>4000000</v>
      </c>
      <c r="G35" s="3">
        <v>45</v>
      </c>
      <c r="I35" s="3">
        <v>0</v>
      </c>
      <c r="K35" s="3">
        <v>0</v>
      </c>
      <c r="M35" s="3">
        <v>0</v>
      </c>
      <c r="O35" s="3">
        <v>180000000</v>
      </c>
      <c r="Q35" s="3">
        <v>0</v>
      </c>
      <c r="S35" s="3">
        <v>180000000</v>
      </c>
    </row>
    <row r="36" spans="1:19" x14ac:dyDescent="0.25">
      <c r="A36" s="1" t="s">
        <v>66</v>
      </c>
      <c r="C36" s="1" t="s">
        <v>156</v>
      </c>
      <c r="E36" s="3">
        <v>5800000</v>
      </c>
      <c r="G36" s="3">
        <v>2000</v>
      </c>
      <c r="I36" s="3">
        <v>0</v>
      </c>
      <c r="K36" s="3">
        <v>0</v>
      </c>
      <c r="M36" s="3">
        <v>0</v>
      </c>
      <c r="O36" s="3">
        <v>11600000000</v>
      </c>
      <c r="Q36" s="3">
        <v>1260561661</v>
      </c>
      <c r="S36" s="3">
        <v>10339438339</v>
      </c>
    </row>
    <row r="37" spans="1:19" x14ac:dyDescent="0.25">
      <c r="A37" s="1" t="s">
        <v>79</v>
      </c>
      <c r="C37" s="1" t="s">
        <v>157</v>
      </c>
      <c r="E37" s="3">
        <v>7698575</v>
      </c>
      <c r="G37" s="3">
        <v>300</v>
      </c>
      <c r="I37" s="3">
        <v>0</v>
      </c>
      <c r="K37" s="3">
        <v>0</v>
      </c>
      <c r="M37" s="3">
        <v>0</v>
      </c>
      <c r="O37" s="3">
        <v>2309572500</v>
      </c>
      <c r="Q37" s="3">
        <v>175410570</v>
      </c>
      <c r="S37" s="3">
        <v>2134161930</v>
      </c>
    </row>
    <row r="38" spans="1:19" x14ac:dyDescent="0.25">
      <c r="A38" s="1" t="s">
        <v>71</v>
      </c>
      <c r="C38" s="1" t="s">
        <v>158</v>
      </c>
      <c r="E38" s="3">
        <v>7954702</v>
      </c>
      <c r="G38" s="3">
        <v>350</v>
      </c>
      <c r="I38" s="3">
        <v>2784145700</v>
      </c>
      <c r="K38" s="3">
        <v>360262145</v>
      </c>
      <c r="M38" s="3">
        <v>2423883555</v>
      </c>
      <c r="O38" s="3">
        <v>2784145700</v>
      </c>
      <c r="Q38" s="3">
        <v>360262145</v>
      </c>
      <c r="S38" s="3">
        <v>2423883555</v>
      </c>
    </row>
    <row r="39" spans="1:19" x14ac:dyDescent="0.25">
      <c r="A39" s="1" t="s">
        <v>159</v>
      </c>
      <c r="C39" s="1" t="s">
        <v>160</v>
      </c>
      <c r="E39" s="3">
        <v>100000</v>
      </c>
      <c r="G39" s="3">
        <v>170</v>
      </c>
      <c r="I39" s="3">
        <v>0</v>
      </c>
      <c r="K39" s="3">
        <v>0</v>
      </c>
      <c r="M39" s="3">
        <v>0</v>
      </c>
      <c r="O39" s="3">
        <v>17000000</v>
      </c>
      <c r="Q39" s="3">
        <v>1726154</v>
      </c>
      <c r="S39" s="3">
        <v>15273846</v>
      </c>
    </row>
    <row r="40" spans="1:19" x14ac:dyDescent="0.25">
      <c r="A40" s="1" t="s">
        <v>17</v>
      </c>
      <c r="C40" s="1" t="s">
        <v>161</v>
      </c>
      <c r="E40" s="3">
        <v>2545136</v>
      </c>
      <c r="G40" s="3">
        <v>1453</v>
      </c>
      <c r="I40" s="3">
        <v>0</v>
      </c>
      <c r="K40" s="3">
        <v>0</v>
      </c>
      <c r="M40" s="3">
        <v>0</v>
      </c>
      <c r="O40" s="3">
        <v>3698082608</v>
      </c>
      <c r="Q40" s="3">
        <v>0</v>
      </c>
      <c r="S40" s="3">
        <v>3698082608</v>
      </c>
    </row>
    <row r="41" spans="1:19" x14ac:dyDescent="0.25">
      <c r="A41" s="1" t="s">
        <v>75</v>
      </c>
      <c r="C41" s="1" t="s">
        <v>162</v>
      </c>
      <c r="E41" s="3">
        <v>452024</v>
      </c>
      <c r="G41" s="3">
        <v>1650</v>
      </c>
      <c r="I41" s="3">
        <v>0</v>
      </c>
      <c r="K41" s="3">
        <v>0</v>
      </c>
      <c r="M41" s="3">
        <v>0</v>
      </c>
      <c r="O41" s="3">
        <v>745839600</v>
      </c>
      <c r="Q41" s="3">
        <v>0</v>
      </c>
      <c r="S41" s="3">
        <v>745839600</v>
      </c>
    </row>
    <row r="42" spans="1:19" x14ac:dyDescent="0.25">
      <c r="A42" s="1" t="s">
        <v>23</v>
      </c>
      <c r="C42" s="1" t="s">
        <v>135</v>
      </c>
      <c r="E42" s="3">
        <v>1227026</v>
      </c>
      <c r="G42" s="3">
        <v>9500</v>
      </c>
      <c r="I42" s="3">
        <v>0</v>
      </c>
      <c r="K42" s="3">
        <v>0</v>
      </c>
      <c r="M42" s="3">
        <v>0</v>
      </c>
      <c r="O42" s="3">
        <v>11656747000</v>
      </c>
      <c r="Q42" s="3">
        <v>1285722856</v>
      </c>
      <c r="S42" s="3">
        <v>10371024144</v>
      </c>
    </row>
    <row r="43" spans="1:19" x14ac:dyDescent="0.25">
      <c r="A43" s="1" t="s">
        <v>83</v>
      </c>
      <c r="C43" s="1" t="s">
        <v>163</v>
      </c>
      <c r="E43" s="3">
        <v>7200000</v>
      </c>
      <c r="G43" s="3">
        <v>620</v>
      </c>
      <c r="I43" s="3">
        <v>0</v>
      </c>
      <c r="K43" s="3">
        <v>0</v>
      </c>
      <c r="M43" s="3">
        <v>0</v>
      </c>
      <c r="O43" s="3">
        <v>4464000000</v>
      </c>
      <c r="Q43" s="3">
        <v>8786441</v>
      </c>
      <c r="S43" s="3">
        <v>4455213559</v>
      </c>
    </row>
    <row r="44" spans="1:19" x14ac:dyDescent="0.25">
      <c r="A44" s="1" t="s">
        <v>25</v>
      </c>
      <c r="C44" s="1" t="s">
        <v>164</v>
      </c>
      <c r="E44" s="3">
        <v>500000</v>
      </c>
      <c r="G44" s="3">
        <v>4200</v>
      </c>
      <c r="I44" s="3">
        <v>0</v>
      </c>
      <c r="K44" s="3">
        <v>0</v>
      </c>
      <c r="M44" s="3">
        <v>0</v>
      </c>
      <c r="O44" s="3">
        <v>2100000000</v>
      </c>
      <c r="Q44" s="3">
        <v>176537014</v>
      </c>
      <c r="S44" s="3">
        <v>1923462986</v>
      </c>
    </row>
    <row r="45" spans="1:19" x14ac:dyDescent="0.25">
      <c r="A45" s="1" t="s">
        <v>33</v>
      </c>
      <c r="C45" s="1" t="s">
        <v>165</v>
      </c>
      <c r="E45" s="3">
        <v>13825087</v>
      </c>
      <c r="G45" s="3">
        <v>750</v>
      </c>
      <c r="I45" s="3">
        <v>0</v>
      </c>
      <c r="K45" s="3">
        <v>0</v>
      </c>
      <c r="M45" s="3">
        <v>0</v>
      </c>
      <c r="O45" s="3">
        <v>10368815250</v>
      </c>
      <c r="Q45" s="3">
        <v>0</v>
      </c>
      <c r="S45" s="3">
        <v>10368815250</v>
      </c>
    </row>
    <row r="46" spans="1:19" x14ac:dyDescent="0.25">
      <c r="A46" s="1" t="s">
        <v>28</v>
      </c>
      <c r="C46" s="1" t="s">
        <v>166</v>
      </c>
      <c r="E46" s="3">
        <v>1700000</v>
      </c>
      <c r="G46" s="3">
        <v>10000</v>
      </c>
      <c r="I46" s="3">
        <v>0</v>
      </c>
      <c r="K46" s="3">
        <v>0</v>
      </c>
      <c r="M46" s="3">
        <v>0</v>
      </c>
      <c r="O46" s="3">
        <v>17000000000</v>
      </c>
      <c r="Q46" s="3">
        <v>1744929318</v>
      </c>
      <c r="S46" s="3">
        <v>15255070682</v>
      </c>
    </row>
    <row r="47" spans="1:19" x14ac:dyDescent="0.25">
      <c r="A47" s="1" t="s">
        <v>30</v>
      </c>
      <c r="C47" s="1" t="s">
        <v>153</v>
      </c>
      <c r="E47" s="3">
        <v>983217</v>
      </c>
      <c r="G47" s="3">
        <v>2915</v>
      </c>
      <c r="I47" s="3">
        <v>0</v>
      </c>
      <c r="K47" s="3">
        <v>0</v>
      </c>
      <c r="M47" s="3">
        <v>0</v>
      </c>
      <c r="O47" s="3">
        <v>2866077555</v>
      </c>
      <c r="Q47" s="3">
        <v>200807982</v>
      </c>
      <c r="S47" s="3">
        <v>2665269573</v>
      </c>
    </row>
    <row r="48" spans="1:19" x14ac:dyDescent="0.25">
      <c r="A48" s="1" t="s">
        <v>65</v>
      </c>
      <c r="C48" s="1" t="s">
        <v>156</v>
      </c>
      <c r="E48" s="3">
        <v>131387</v>
      </c>
      <c r="G48" s="3">
        <v>2770</v>
      </c>
      <c r="I48" s="3">
        <v>0</v>
      </c>
      <c r="K48" s="3">
        <v>0</v>
      </c>
      <c r="M48" s="3">
        <v>0</v>
      </c>
      <c r="O48" s="3">
        <v>363941990</v>
      </c>
      <c r="Q48" s="3">
        <v>21132116</v>
      </c>
      <c r="S48" s="3">
        <v>342809874</v>
      </c>
    </row>
    <row r="49" spans="1:19" x14ac:dyDescent="0.25">
      <c r="A49" s="1" t="s">
        <v>74</v>
      </c>
      <c r="C49" s="1" t="s">
        <v>167</v>
      </c>
      <c r="E49" s="3">
        <v>170400</v>
      </c>
      <c r="G49" s="3">
        <v>1500</v>
      </c>
      <c r="I49" s="3">
        <v>0</v>
      </c>
      <c r="K49" s="3">
        <v>0</v>
      </c>
      <c r="M49" s="3">
        <v>0</v>
      </c>
      <c r="O49" s="3">
        <v>255600000</v>
      </c>
      <c r="Q49" s="3">
        <v>25244444</v>
      </c>
      <c r="S49" s="3">
        <v>230355556</v>
      </c>
    </row>
    <row r="50" spans="1:19" x14ac:dyDescent="0.25">
      <c r="A50" s="1" t="s">
        <v>168</v>
      </c>
      <c r="C50" s="1" t="s">
        <v>153</v>
      </c>
      <c r="E50" s="3">
        <v>106530</v>
      </c>
      <c r="G50" s="3">
        <v>2300</v>
      </c>
      <c r="I50" s="3">
        <v>0</v>
      </c>
      <c r="K50" s="3">
        <v>0</v>
      </c>
      <c r="M50" s="3">
        <v>0</v>
      </c>
      <c r="O50" s="3">
        <v>245019000</v>
      </c>
      <c r="Q50" s="3">
        <v>17166936</v>
      </c>
      <c r="S50" s="3">
        <v>227852064</v>
      </c>
    </row>
    <row r="51" spans="1:19" x14ac:dyDescent="0.25">
      <c r="A51" s="1" t="s">
        <v>62</v>
      </c>
      <c r="C51" s="1" t="s">
        <v>157</v>
      </c>
      <c r="E51" s="3">
        <v>120000</v>
      </c>
      <c r="G51" s="3">
        <v>326</v>
      </c>
      <c r="I51" s="3">
        <v>0</v>
      </c>
      <c r="K51" s="3">
        <v>0</v>
      </c>
      <c r="M51" s="3">
        <v>0</v>
      </c>
      <c r="O51" s="3">
        <v>39120000</v>
      </c>
      <c r="Q51" s="3">
        <v>0</v>
      </c>
      <c r="S51" s="3">
        <v>39120000</v>
      </c>
    </row>
    <row r="52" spans="1:19" x14ac:dyDescent="0.25">
      <c r="A52" s="1" t="s">
        <v>169</v>
      </c>
      <c r="C52" s="1" t="s">
        <v>170</v>
      </c>
      <c r="E52" s="3">
        <v>2100000</v>
      </c>
      <c r="G52" s="3">
        <v>410</v>
      </c>
      <c r="I52" s="3">
        <v>0</v>
      </c>
      <c r="K52" s="3">
        <v>0</v>
      </c>
      <c r="M52" s="3">
        <v>0</v>
      </c>
      <c r="O52" s="3">
        <v>861000000</v>
      </c>
      <c r="Q52" s="3">
        <v>0</v>
      </c>
      <c r="S52" s="3">
        <v>861000000</v>
      </c>
    </row>
    <row r="53" spans="1:19" x14ac:dyDescent="0.25">
      <c r="A53" s="1" t="s">
        <v>171</v>
      </c>
      <c r="C53" s="1" t="s">
        <v>172</v>
      </c>
      <c r="E53" s="3">
        <v>800000</v>
      </c>
      <c r="G53" s="3">
        <v>500</v>
      </c>
      <c r="I53" s="3">
        <v>0</v>
      </c>
      <c r="K53" s="3">
        <v>0</v>
      </c>
      <c r="M53" s="3">
        <v>0</v>
      </c>
      <c r="O53" s="3">
        <v>400000000</v>
      </c>
      <c r="Q53" s="3">
        <v>0</v>
      </c>
      <c r="S53" s="3">
        <v>400000000</v>
      </c>
    </row>
    <row r="54" spans="1:19" x14ac:dyDescent="0.25">
      <c r="A54" s="1" t="s">
        <v>31</v>
      </c>
      <c r="C54" s="1" t="s">
        <v>173</v>
      </c>
      <c r="E54" s="3">
        <v>1580040</v>
      </c>
      <c r="G54" s="3">
        <v>8740</v>
      </c>
      <c r="I54" s="3">
        <v>0</v>
      </c>
      <c r="K54" s="3">
        <v>0</v>
      </c>
      <c r="M54" s="3">
        <v>0</v>
      </c>
      <c r="O54" s="3">
        <v>13809549600</v>
      </c>
      <c r="Q54" s="3">
        <v>0</v>
      </c>
      <c r="S54" s="3">
        <v>13809549600</v>
      </c>
    </row>
    <row r="55" spans="1:19" x14ac:dyDescent="0.25">
      <c r="A55" s="1" t="s">
        <v>50</v>
      </c>
      <c r="C55" s="1" t="s">
        <v>174</v>
      </c>
      <c r="E55" s="3">
        <v>7003000</v>
      </c>
      <c r="G55" s="3">
        <v>4660</v>
      </c>
      <c r="I55" s="3">
        <v>32633980000</v>
      </c>
      <c r="K55" s="3">
        <v>4391175732</v>
      </c>
      <c r="M55" s="3">
        <v>28242804268</v>
      </c>
      <c r="O55" s="3">
        <v>32633980000</v>
      </c>
      <c r="Q55" s="3">
        <v>4391175732</v>
      </c>
      <c r="S55" s="3">
        <v>28242804268</v>
      </c>
    </row>
    <row r="56" spans="1:19" x14ac:dyDescent="0.25">
      <c r="A56" s="1" t="s">
        <v>64</v>
      </c>
      <c r="C56" s="1" t="s">
        <v>175</v>
      </c>
      <c r="E56" s="3">
        <v>753798</v>
      </c>
      <c r="G56" s="3">
        <v>356</v>
      </c>
      <c r="I56" s="3">
        <v>268352088</v>
      </c>
      <c r="K56" s="3">
        <v>34445193</v>
      </c>
      <c r="M56" s="3">
        <v>233906895</v>
      </c>
      <c r="O56" s="3">
        <v>268352088</v>
      </c>
      <c r="Q56" s="3">
        <v>34445193</v>
      </c>
      <c r="S56" s="3">
        <v>233906895</v>
      </c>
    </row>
    <row r="57" spans="1:19" x14ac:dyDescent="0.25">
      <c r="A57" s="1" t="s">
        <v>49</v>
      </c>
      <c r="C57" s="1" t="s">
        <v>176</v>
      </c>
      <c r="E57" s="3">
        <v>10308091</v>
      </c>
      <c r="G57" s="3">
        <v>770</v>
      </c>
      <c r="I57" s="3">
        <v>0</v>
      </c>
      <c r="K57" s="3">
        <v>0</v>
      </c>
      <c r="M57" s="3">
        <v>0</v>
      </c>
      <c r="O57" s="3">
        <v>7937230070</v>
      </c>
      <c r="Q57" s="3">
        <v>909724975</v>
      </c>
      <c r="S57" s="3">
        <v>7027505095</v>
      </c>
    </row>
    <row r="58" spans="1:19" x14ac:dyDescent="0.25">
      <c r="A58" s="1" t="s">
        <v>87</v>
      </c>
      <c r="C58" s="1" t="s">
        <v>177</v>
      </c>
      <c r="E58" s="3">
        <v>256620</v>
      </c>
      <c r="G58" s="3">
        <v>15</v>
      </c>
      <c r="I58" s="3">
        <v>3849300</v>
      </c>
      <c r="K58" s="3">
        <v>543431</v>
      </c>
      <c r="M58" s="3">
        <v>3305869</v>
      </c>
      <c r="O58" s="3">
        <v>3849300</v>
      </c>
      <c r="Q58" s="3">
        <v>543431</v>
      </c>
      <c r="S58" s="3">
        <v>3305869</v>
      </c>
    </row>
    <row r="59" spans="1:19" x14ac:dyDescent="0.25">
      <c r="A59" s="1" t="s">
        <v>22</v>
      </c>
      <c r="C59" s="1" t="s">
        <v>175</v>
      </c>
      <c r="E59" s="3">
        <v>659148</v>
      </c>
      <c r="G59" s="3">
        <v>257</v>
      </c>
      <c r="I59" s="3">
        <v>169401036</v>
      </c>
      <c r="K59" s="3">
        <v>9836189</v>
      </c>
      <c r="M59" s="3">
        <v>159564847</v>
      </c>
      <c r="O59" s="3">
        <v>169401036</v>
      </c>
      <c r="Q59" s="3">
        <v>9836189</v>
      </c>
      <c r="S59" s="3">
        <v>159564847</v>
      </c>
    </row>
    <row r="60" spans="1:19" ht="23.25" thickBot="1" x14ac:dyDescent="0.3">
      <c r="I60" s="4">
        <f>SUM(I8:I59)</f>
        <v>37621745124</v>
      </c>
      <c r="K60" s="4">
        <f>SUM(K8:K59)</f>
        <v>4831739542</v>
      </c>
      <c r="M60" s="4">
        <f>SUM(M8:M59)</f>
        <v>32790005582</v>
      </c>
      <c r="O60" s="4">
        <f>SUM(O8:O59)</f>
        <v>212364524477</v>
      </c>
      <c r="Q60" s="4">
        <f>SUM(Q8:Q59)</f>
        <v>15366107492</v>
      </c>
      <c r="S60" s="4">
        <f>SUM(S8:S59)</f>
        <v>196998416985</v>
      </c>
    </row>
    <row r="61" spans="1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1"/>
  <sheetViews>
    <sheetView rightToLeft="1" topLeftCell="A64" workbookViewId="0">
      <selection activeCell="E77" sqref="E77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3.8554687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111</v>
      </c>
      <c r="D6" s="15" t="s">
        <v>111</v>
      </c>
      <c r="E6" s="15" t="s">
        <v>111</v>
      </c>
      <c r="F6" s="15" t="s">
        <v>111</v>
      </c>
      <c r="G6" s="15" t="s">
        <v>111</v>
      </c>
      <c r="H6" s="15" t="s">
        <v>111</v>
      </c>
      <c r="I6" s="15" t="s">
        <v>111</v>
      </c>
      <c r="K6" s="15" t="s">
        <v>112</v>
      </c>
      <c r="L6" s="15" t="s">
        <v>112</v>
      </c>
      <c r="M6" s="15" t="s">
        <v>112</v>
      </c>
      <c r="N6" s="15" t="s">
        <v>112</v>
      </c>
      <c r="O6" s="15" t="s">
        <v>112</v>
      </c>
      <c r="P6" s="15" t="s">
        <v>112</v>
      </c>
      <c r="Q6" s="15" t="s">
        <v>112</v>
      </c>
    </row>
    <row r="7" spans="1:17" ht="24" x14ac:dyDescent="0.25">
      <c r="A7" s="15" t="s">
        <v>3</v>
      </c>
      <c r="C7" s="15" t="s">
        <v>7</v>
      </c>
      <c r="E7" s="15" t="s">
        <v>178</v>
      </c>
      <c r="G7" s="15" t="s">
        <v>179</v>
      </c>
      <c r="I7" s="15" t="s">
        <v>180</v>
      </c>
      <c r="K7" s="15" t="s">
        <v>7</v>
      </c>
      <c r="M7" s="15" t="s">
        <v>178</v>
      </c>
      <c r="O7" s="15" t="s">
        <v>179</v>
      </c>
      <c r="Q7" s="15" t="s">
        <v>180</v>
      </c>
    </row>
    <row r="8" spans="1:17" x14ac:dyDescent="0.25">
      <c r="A8" s="1" t="s">
        <v>68</v>
      </c>
      <c r="C8" s="3">
        <v>6228778</v>
      </c>
      <c r="E8" s="3">
        <v>386672712342</v>
      </c>
      <c r="G8" s="3">
        <v>354563627575</v>
      </c>
      <c r="I8" s="3">
        <v>32109084767</v>
      </c>
      <c r="K8" s="3">
        <v>6228778</v>
      </c>
      <c r="M8" s="3">
        <v>386672712342</v>
      </c>
      <c r="O8" s="3">
        <v>230237667578</v>
      </c>
      <c r="Q8" s="3">
        <v>156435044764</v>
      </c>
    </row>
    <row r="9" spans="1:17" x14ac:dyDescent="0.25">
      <c r="A9" s="1" t="s">
        <v>53</v>
      </c>
      <c r="C9" s="3">
        <v>10690062</v>
      </c>
      <c r="E9" s="3">
        <v>150789412500</v>
      </c>
      <c r="G9" s="3">
        <v>207003365433</v>
      </c>
      <c r="I9" s="8">
        <v>-56213952933</v>
      </c>
      <c r="K9" s="3">
        <v>10690062</v>
      </c>
      <c r="M9" s="3">
        <v>150789412500</v>
      </c>
      <c r="O9" s="3">
        <v>251635448345</v>
      </c>
      <c r="Q9" s="3">
        <v>-100846035845</v>
      </c>
    </row>
    <row r="10" spans="1:17" x14ac:dyDescent="0.25">
      <c r="A10" s="1" t="s">
        <v>52</v>
      </c>
      <c r="C10" s="3">
        <v>5000000</v>
      </c>
      <c r="E10" s="3">
        <v>84295440000</v>
      </c>
      <c r="G10" s="3">
        <v>83947522500</v>
      </c>
      <c r="I10" s="8">
        <v>347917500</v>
      </c>
      <c r="J10" s="8"/>
      <c r="K10" s="8">
        <v>5000000</v>
      </c>
      <c r="L10" s="8"/>
      <c r="M10" s="8">
        <v>84295440000</v>
      </c>
      <c r="N10" s="8"/>
      <c r="O10" s="8">
        <v>19484165259</v>
      </c>
      <c r="P10" s="8"/>
      <c r="Q10" s="8">
        <v>64811274741</v>
      </c>
    </row>
    <row r="11" spans="1:17" x14ac:dyDescent="0.25">
      <c r="A11" s="1" t="s">
        <v>51</v>
      </c>
      <c r="C11" s="3">
        <v>10333683</v>
      </c>
      <c r="E11" s="3">
        <v>221263136005</v>
      </c>
      <c r="G11" s="3">
        <v>292860353181</v>
      </c>
      <c r="I11" s="8">
        <v>-71597217176</v>
      </c>
      <c r="J11" s="8"/>
      <c r="K11" s="8">
        <v>10333683</v>
      </c>
      <c r="L11" s="8"/>
      <c r="M11" s="8">
        <v>221263136005</v>
      </c>
      <c r="N11" s="8"/>
      <c r="O11" s="8">
        <v>176115079437</v>
      </c>
      <c r="P11" s="8"/>
      <c r="Q11" s="8">
        <v>45148056568</v>
      </c>
    </row>
    <row r="12" spans="1:17" x14ac:dyDescent="0.25">
      <c r="A12" s="1" t="s">
        <v>54</v>
      </c>
      <c r="C12" s="3">
        <v>9200000</v>
      </c>
      <c r="E12" s="3">
        <v>155469420000</v>
      </c>
      <c r="G12" s="3">
        <v>196039306555</v>
      </c>
      <c r="I12" s="8">
        <v>-40569886555</v>
      </c>
      <c r="J12" s="8"/>
      <c r="K12" s="8">
        <v>9200000</v>
      </c>
      <c r="L12" s="8"/>
      <c r="M12" s="8">
        <v>155469420000</v>
      </c>
      <c r="N12" s="8"/>
      <c r="O12" s="8">
        <v>45914285327</v>
      </c>
      <c r="P12" s="8"/>
      <c r="Q12" s="8">
        <v>109555134673</v>
      </c>
    </row>
    <row r="13" spans="1:17" x14ac:dyDescent="0.25">
      <c r="A13" s="1" t="s">
        <v>78</v>
      </c>
      <c r="C13" s="3">
        <v>4000000</v>
      </c>
      <c r="E13" s="3">
        <v>134355798000</v>
      </c>
      <c r="G13" s="3">
        <v>152137541161</v>
      </c>
      <c r="I13" s="8">
        <v>-17781743161</v>
      </c>
      <c r="J13" s="8"/>
      <c r="K13" s="8">
        <v>4000000</v>
      </c>
      <c r="L13" s="8"/>
      <c r="M13" s="8">
        <v>134355798000</v>
      </c>
      <c r="N13" s="8"/>
      <c r="O13" s="8">
        <v>18154975666</v>
      </c>
      <c r="P13" s="8"/>
      <c r="Q13" s="8">
        <v>116200822334</v>
      </c>
    </row>
    <row r="14" spans="1:17" x14ac:dyDescent="0.25">
      <c r="A14" s="1" t="s">
        <v>63</v>
      </c>
      <c r="C14" s="3">
        <v>741669</v>
      </c>
      <c r="E14" s="3">
        <v>93476697045</v>
      </c>
      <c r="G14" s="3">
        <v>94396938673</v>
      </c>
      <c r="I14" s="8">
        <v>-920241628</v>
      </c>
      <c r="J14" s="8"/>
      <c r="K14" s="8">
        <v>741669</v>
      </c>
      <c r="L14" s="8"/>
      <c r="M14" s="8">
        <v>93476697045</v>
      </c>
      <c r="N14" s="8"/>
      <c r="O14" s="8">
        <v>68346045593</v>
      </c>
      <c r="P14" s="8"/>
      <c r="Q14" s="8">
        <v>25130651452</v>
      </c>
    </row>
    <row r="15" spans="1:17" x14ac:dyDescent="0.25">
      <c r="A15" s="1" t="s">
        <v>34</v>
      </c>
      <c r="C15" s="3">
        <v>4400785</v>
      </c>
      <c r="E15" s="3">
        <v>100747045582</v>
      </c>
      <c r="G15" s="3">
        <v>154335899615</v>
      </c>
      <c r="I15" s="8">
        <v>-53588854033</v>
      </c>
      <c r="J15" s="8"/>
      <c r="K15" s="8">
        <v>4400785</v>
      </c>
      <c r="L15" s="8"/>
      <c r="M15" s="8">
        <v>100747045582</v>
      </c>
      <c r="N15" s="8"/>
      <c r="O15" s="8">
        <v>46323599466</v>
      </c>
      <c r="P15" s="8"/>
      <c r="Q15" s="8">
        <v>54423446116</v>
      </c>
    </row>
    <row r="16" spans="1:17" x14ac:dyDescent="0.25">
      <c r="A16" s="1" t="s">
        <v>29</v>
      </c>
      <c r="C16" s="3">
        <v>1500000</v>
      </c>
      <c r="E16" s="3">
        <v>102705246000</v>
      </c>
      <c r="G16" s="3">
        <v>84484309500</v>
      </c>
      <c r="I16" s="8">
        <v>18220936500</v>
      </c>
      <c r="J16" s="8"/>
      <c r="K16" s="8">
        <v>1500000</v>
      </c>
      <c r="L16" s="8"/>
      <c r="M16" s="8">
        <v>102705246000</v>
      </c>
      <c r="N16" s="8"/>
      <c r="O16" s="8">
        <v>22815841559</v>
      </c>
      <c r="P16" s="8"/>
      <c r="Q16" s="8">
        <v>79889404441</v>
      </c>
    </row>
    <row r="17" spans="1:17" x14ac:dyDescent="0.25">
      <c r="A17" s="1" t="s">
        <v>80</v>
      </c>
      <c r="C17" s="3">
        <v>886900</v>
      </c>
      <c r="E17" s="3">
        <v>43754946760</v>
      </c>
      <c r="G17" s="3">
        <v>50464097371</v>
      </c>
      <c r="I17" s="8">
        <v>-6709150611</v>
      </c>
      <c r="J17" s="8"/>
      <c r="K17" s="8">
        <v>886900</v>
      </c>
      <c r="L17" s="8"/>
      <c r="M17" s="8">
        <v>43754946760</v>
      </c>
      <c r="N17" s="8"/>
      <c r="O17" s="8">
        <v>32790415668</v>
      </c>
      <c r="P17" s="8"/>
      <c r="Q17" s="8">
        <v>10964531092</v>
      </c>
    </row>
    <row r="18" spans="1:17" x14ac:dyDescent="0.25">
      <c r="A18" s="1" t="s">
        <v>21</v>
      </c>
      <c r="C18" s="3">
        <v>1000000</v>
      </c>
      <c r="E18" s="3">
        <v>26302563000</v>
      </c>
      <c r="G18" s="3">
        <v>34026331500</v>
      </c>
      <c r="I18" s="8">
        <v>-7723768500</v>
      </c>
      <c r="J18" s="8"/>
      <c r="K18" s="8">
        <v>1000000</v>
      </c>
      <c r="L18" s="8"/>
      <c r="M18" s="8">
        <v>26302563000</v>
      </c>
      <c r="N18" s="8"/>
      <c r="O18" s="8">
        <v>34261764782</v>
      </c>
      <c r="P18" s="8"/>
      <c r="Q18" s="8">
        <v>-7959201782</v>
      </c>
    </row>
    <row r="19" spans="1:17" x14ac:dyDescent="0.25">
      <c r="A19" s="1" t="s">
        <v>60</v>
      </c>
      <c r="C19" s="3">
        <v>6441390</v>
      </c>
      <c r="E19" s="3">
        <v>131454898366</v>
      </c>
      <c r="G19" s="3">
        <v>157739962569</v>
      </c>
      <c r="I19" s="8">
        <v>-26285064203</v>
      </c>
      <c r="J19" s="8"/>
      <c r="K19" s="8">
        <v>6441390</v>
      </c>
      <c r="L19" s="8"/>
      <c r="M19" s="8">
        <v>131454898366</v>
      </c>
      <c r="N19" s="8"/>
      <c r="O19" s="8">
        <v>169021359927</v>
      </c>
      <c r="P19" s="8"/>
      <c r="Q19" s="8">
        <v>-37566461561</v>
      </c>
    </row>
    <row r="20" spans="1:17" x14ac:dyDescent="0.25">
      <c r="A20" s="1" t="s">
        <v>59</v>
      </c>
      <c r="C20" s="3">
        <v>7833734</v>
      </c>
      <c r="E20" s="3">
        <v>194678082067</v>
      </c>
      <c r="G20" s="3">
        <v>240063072870</v>
      </c>
      <c r="I20" s="8">
        <v>-45384990803</v>
      </c>
      <c r="J20" s="8"/>
      <c r="K20" s="8">
        <v>7833734</v>
      </c>
      <c r="L20" s="8"/>
      <c r="M20" s="8">
        <v>194678082067</v>
      </c>
      <c r="N20" s="8"/>
      <c r="O20" s="8">
        <v>271842315093</v>
      </c>
      <c r="P20" s="8"/>
      <c r="Q20" s="8">
        <v>-77164233026</v>
      </c>
    </row>
    <row r="21" spans="1:17" x14ac:dyDescent="0.25">
      <c r="A21" s="1" t="s">
        <v>58</v>
      </c>
      <c r="C21" s="3">
        <v>2369911</v>
      </c>
      <c r="E21" s="3">
        <v>137649980026</v>
      </c>
      <c r="G21" s="3">
        <v>154402577245</v>
      </c>
      <c r="I21" s="8">
        <v>-16752597219</v>
      </c>
      <c r="J21" s="8"/>
      <c r="K21" s="8">
        <v>2369911</v>
      </c>
      <c r="L21" s="8"/>
      <c r="M21" s="8">
        <v>137649980026</v>
      </c>
      <c r="N21" s="8"/>
      <c r="O21" s="8">
        <v>163112683072</v>
      </c>
      <c r="P21" s="8"/>
      <c r="Q21" s="8">
        <v>-25462703046</v>
      </c>
    </row>
    <row r="22" spans="1:17" x14ac:dyDescent="0.25">
      <c r="A22" s="1" t="s">
        <v>19</v>
      </c>
      <c r="C22" s="3">
        <v>100000</v>
      </c>
      <c r="E22" s="3">
        <v>3694883850</v>
      </c>
      <c r="G22" s="3">
        <v>6163878557</v>
      </c>
      <c r="I22" s="8">
        <v>-2468994707</v>
      </c>
      <c r="J22" s="8"/>
      <c r="K22" s="8">
        <v>100000</v>
      </c>
      <c r="L22" s="8"/>
      <c r="M22" s="8">
        <v>3694883850</v>
      </c>
      <c r="N22" s="8"/>
      <c r="O22" s="8">
        <v>2106350746</v>
      </c>
      <c r="P22" s="8"/>
      <c r="Q22" s="8">
        <v>1588533104</v>
      </c>
    </row>
    <row r="23" spans="1:17" x14ac:dyDescent="0.25">
      <c r="A23" s="1" t="s">
        <v>76</v>
      </c>
      <c r="C23" s="3">
        <v>2035000</v>
      </c>
      <c r="E23" s="3">
        <v>49014667102</v>
      </c>
      <c r="G23" s="3">
        <v>36229991242</v>
      </c>
      <c r="I23" s="8">
        <v>12784675860</v>
      </c>
      <c r="J23" s="8"/>
      <c r="K23" s="8">
        <v>2035000</v>
      </c>
      <c r="L23" s="8"/>
      <c r="M23" s="8">
        <v>49014667102</v>
      </c>
      <c r="N23" s="8"/>
      <c r="O23" s="8">
        <v>12047200000</v>
      </c>
      <c r="P23" s="8"/>
      <c r="Q23" s="8">
        <v>36967467102</v>
      </c>
    </row>
    <row r="24" spans="1:17" x14ac:dyDescent="0.25">
      <c r="A24" s="1" t="s">
        <v>69</v>
      </c>
      <c r="C24" s="3">
        <v>11100000</v>
      </c>
      <c r="E24" s="3">
        <v>215493141150</v>
      </c>
      <c r="G24" s="3">
        <v>240884541126</v>
      </c>
      <c r="I24" s="8">
        <v>-25391399976</v>
      </c>
      <c r="J24" s="8"/>
      <c r="K24" s="8">
        <v>11100000</v>
      </c>
      <c r="L24" s="8"/>
      <c r="M24" s="8">
        <v>215493141150</v>
      </c>
      <c r="N24" s="8"/>
      <c r="O24" s="8">
        <v>34427355299</v>
      </c>
      <c r="P24" s="8"/>
      <c r="Q24" s="8">
        <v>181065785851</v>
      </c>
    </row>
    <row r="25" spans="1:17" x14ac:dyDescent="0.25">
      <c r="A25" s="1" t="s">
        <v>67</v>
      </c>
      <c r="C25" s="3">
        <v>11675131</v>
      </c>
      <c r="E25" s="3">
        <v>558116380343</v>
      </c>
      <c r="G25" s="3">
        <v>465735295138</v>
      </c>
      <c r="I25" s="8">
        <v>92381085205</v>
      </c>
      <c r="J25" s="8"/>
      <c r="K25" s="8">
        <v>11675131</v>
      </c>
      <c r="L25" s="8"/>
      <c r="M25" s="8">
        <v>558116380343</v>
      </c>
      <c r="N25" s="8"/>
      <c r="O25" s="8">
        <v>229919382137</v>
      </c>
      <c r="P25" s="8"/>
      <c r="Q25" s="8">
        <v>328196998206</v>
      </c>
    </row>
    <row r="26" spans="1:17" x14ac:dyDescent="0.25">
      <c r="A26" s="1" t="s">
        <v>44</v>
      </c>
      <c r="C26" s="3">
        <v>1981609</v>
      </c>
      <c r="E26" s="3">
        <v>82141428382</v>
      </c>
      <c r="G26" s="3">
        <v>82470705763</v>
      </c>
      <c r="I26" s="8">
        <v>-329277381</v>
      </c>
      <c r="J26" s="8"/>
      <c r="K26" s="8">
        <v>1981609</v>
      </c>
      <c r="L26" s="8"/>
      <c r="M26" s="8">
        <v>82141428382</v>
      </c>
      <c r="N26" s="8"/>
      <c r="O26" s="8">
        <v>92475335746</v>
      </c>
      <c r="P26" s="8"/>
      <c r="Q26" s="8">
        <v>-10333907364</v>
      </c>
    </row>
    <row r="27" spans="1:17" x14ac:dyDescent="0.25">
      <c r="A27" s="1" t="s">
        <v>15</v>
      </c>
      <c r="C27" s="3">
        <v>72649352</v>
      </c>
      <c r="E27" s="3">
        <v>233261195388</v>
      </c>
      <c r="G27" s="3">
        <v>238248514167</v>
      </c>
      <c r="I27" s="8">
        <v>-4987318779</v>
      </c>
      <c r="J27" s="8"/>
      <c r="K27" s="8">
        <v>72649352</v>
      </c>
      <c r="L27" s="8"/>
      <c r="M27" s="8">
        <v>233261195388</v>
      </c>
      <c r="N27" s="8"/>
      <c r="O27" s="8">
        <v>82292246430</v>
      </c>
      <c r="P27" s="8"/>
      <c r="Q27" s="8">
        <v>150968948958</v>
      </c>
    </row>
    <row r="28" spans="1:17" x14ac:dyDescent="0.25">
      <c r="A28" s="1" t="s">
        <v>16</v>
      </c>
      <c r="C28" s="3">
        <v>62600000</v>
      </c>
      <c r="E28" s="3">
        <v>257621974200</v>
      </c>
      <c r="G28" s="3">
        <v>243608699196</v>
      </c>
      <c r="I28" s="8">
        <v>14013275004</v>
      </c>
      <c r="J28" s="8"/>
      <c r="K28" s="8">
        <v>62600000</v>
      </c>
      <c r="L28" s="8"/>
      <c r="M28" s="8">
        <v>257621974200</v>
      </c>
      <c r="N28" s="8"/>
      <c r="O28" s="8">
        <v>75960919383</v>
      </c>
      <c r="P28" s="8"/>
      <c r="Q28" s="8">
        <v>181661054817</v>
      </c>
    </row>
    <row r="29" spans="1:17" x14ac:dyDescent="0.25">
      <c r="A29" s="1" t="s">
        <v>20</v>
      </c>
      <c r="C29" s="3">
        <v>1180933</v>
      </c>
      <c r="E29" s="3">
        <v>123260177108</v>
      </c>
      <c r="G29" s="3">
        <v>132841601542</v>
      </c>
      <c r="I29" s="8">
        <v>-9581424434</v>
      </c>
      <c r="J29" s="8"/>
      <c r="K29" s="8">
        <v>1180933</v>
      </c>
      <c r="L29" s="8"/>
      <c r="M29" s="8">
        <v>123260177108</v>
      </c>
      <c r="N29" s="8"/>
      <c r="O29" s="8">
        <v>78828960175</v>
      </c>
      <c r="P29" s="8"/>
      <c r="Q29" s="8">
        <v>44431216933</v>
      </c>
    </row>
    <row r="30" spans="1:17" x14ac:dyDescent="0.25">
      <c r="A30" s="1" t="s">
        <v>24</v>
      </c>
      <c r="C30" s="3">
        <v>1800000</v>
      </c>
      <c r="E30" s="3">
        <v>208828035900</v>
      </c>
      <c r="G30" s="3">
        <v>175708278000</v>
      </c>
      <c r="I30" s="8">
        <v>33119757900</v>
      </c>
      <c r="J30" s="8"/>
      <c r="K30" s="8">
        <v>1800000</v>
      </c>
      <c r="L30" s="8"/>
      <c r="M30" s="8">
        <v>208828035900</v>
      </c>
      <c r="N30" s="8"/>
      <c r="O30" s="8">
        <v>44756287157</v>
      </c>
      <c r="P30" s="8"/>
      <c r="Q30" s="8">
        <v>164071748743</v>
      </c>
    </row>
    <row r="31" spans="1:17" x14ac:dyDescent="0.25">
      <c r="A31" s="1" t="s">
        <v>26</v>
      </c>
      <c r="C31" s="3">
        <v>497153</v>
      </c>
      <c r="E31" s="3">
        <v>89791761169</v>
      </c>
      <c r="G31" s="3">
        <v>74868062382</v>
      </c>
      <c r="I31" s="8">
        <v>14923698787</v>
      </c>
      <c r="J31" s="8"/>
      <c r="K31" s="8">
        <v>497153</v>
      </c>
      <c r="L31" s="8"/>
      <c r="M31" s="8">
        <v>89791761169</v>
      </c>
      <c r="N31" s="8"/>
      <c r="O31" s="8">
        <v>35409757133</v>
      </c>
      <c r="P31" s="8"/>
      <c r="Q31" s="8">
        <v>54382004036</v>
      </c>
    </row>
    <row r="32" spans="1:17" x14ac:dyDescent="0.25">
      <c r="A32" s="1" t="s">
        <v>82</v>
      </c>
      <c r="C32" s="3">
        <v>1000000</v>
      </c>
      <c r="E32" s="3">
        <v>27728030700</v>
      </c>
      <c r="G32" s="3">
        <v>28129518360</v>
      </c>
      <c r="I32" s="8">
        <v>-401487660</v>
      </c>
      <c r="J32" s="8"/>
      <c r="K32" s="8">
        <v>1000000</v>
      </c>
      <c r="L32" s="8"/>
      <c r="M32" s="8">
        <v>27728030700</v>
      </c>
      <c r="N32" s="8"/>
      <c r="O32" s="8">
        <v>28129518360</v>
      </c>
      <c r="P32" s="8"/>
      <c r="Q32" s="8">
        <v>-401487660</v>
      </c>
    </row>
    <row r="33" spans="1:17" x14ac:dyDescent="0.25">
      <c r="A33" s="1" t="s">
        <v>35</v>
      </c>
      <c r="C33" s="3">
        <v>587339</v>
      </c>
      <c r="E33" s="3">
        <v>31621592916</v>
      </c>
      <c r="G33" s="3">
        <v>37519588368</v>
      </c>
      <c r="I33" s="8">
        <v>-5897995452</v>
      </c>
      <c r="J33" s="8"/>
      <c r="K33" s="8">
        <v>587339</v>
      </c>
      <c r="L33" s="8"/>
      <c r="M33" s="8">
        <v>31621592916</v>
      </c>
      <c r="N33" s="8"/>
      <c r="O33" s="8">
        <v>41562927267</v>
      </c>
      <c r="P33" s="8"/>
      <c r="Q33" s="8">
        <v>-9941334351</v>
      </c>
    </row>
    <row r="34" spans="1:17" x14ac:dyDescent="0.25">
      <c r="A34" s="1" t="s">
        <v>27</v>
      </c>
      <c r="C34" s="3">
        <v>800000</v>
      </c>
      <c r="E34" s="3">
        <v>38179472400</v>
      </c>
      <c r="G34" s="3">
        <v>36194553360</v>
      </c>
      <c r="I34" s="8">
        <v>1984919040</v>
      </c>
      <c r="J34" s="8"/>
      <c r="K34" s="8">
        <v>800000</v>
      </c>
      <c r="L34" s="8"/>
      <c r="M34" s="8">
        <v>38179472400</v>
      </c>
      <c r="N34" s="8"/>
      <c r="O34" s="8">
        <v>5592932004</v>
      </c>
      <c r="P34" s="8"/>
      <c r="Q34" s="8">
        <v>32586540396</v>
      </c>
    </row>
    <row r="35" spans="1:17" x14ac:dyDescent="0.25">
      <c r="A35" s="1" t="s">
        <v>61</v>
      </c>
      <c r="C35" s="3">
        <v>6860376</v>
      </c>
      <c r="E35" s="3">
        <v>132981356874</v>
      </c>
      <c r="G35" s="3">
        <v>141397247197</v>
      </c>
      <c r="I35" s="8">
        <v>-8415890323</v>
      </c>
      <c r="J35" s="8"/>
      <c r="K35" s="8">
        <v>6860376</v>
      </c>
      <c r="L35" s="8"/>
      <c r="M35" s="8">
        <v>132981356874</v>
      </c>
      <c r="N35" s="8"/>
      <c r="O35" s="8">
        <v>44046695819</v>
      </c>
      <c r="P35" s="8"/>
      <c r="Q35" s="8">
        <v>88934661055</v>
      </c>
    </row>
    <row r="36" spans="1:17" x14ac:dyDescent="0.25">
      <c r="A36" s="1" t="s">
        <v>43</v>
      </c>
      <c r="C36" s="3">
        <v>219723</v>
      </c>
      <c r="E36" s="3">
        <v>5721179487</v>
      </c>
      <c r="G36" s="3">
        <v>7339138788</v>
      </c>
      <c r="I36" s="8">
        <v>-1617959301</v>
      </c>
      <c r="J36" s="8"/>
      <c r="K36" s="8">
        <v>219723</v>
      </c>
      <c r="L36" s="8"/>
      <c r="M36" s="8">
        <v>5721179487</v>
      </c>
      <c r="N36" s="8"/>
      <c r="O36" s="8">
        <v>7192471888</v>
      </c>
      <c r="P36" s="8"/>
      <c r="Q36" s="8">
        <v>-1471292401</v>
      </c>
    </row>
    <row r="37" spans="1:17" x14ac:dyDescent="0.25">
      <c r="A37" s="1" t="s">
        <v>45</v>
      </c>
      <c r="C37" s="3">
        <v>2810253</v>
      </c>
      <c r="E37" s="3">
        <v>65187069095</v>
      </c>
      <c r="G37" s="3">
        <v>75713097650</v>
      </c>
      <c r="I37" s="8">
        <v>-10526028555</v>
      </c>
      <c r="J37" s="8"/>
      <c r="K37" s="8">
        <v>2810253</v>
      </c>
      <c r="L37" s="8"/>
      <c r="M37" s="8">
        <v>65187069095</v>
      </c>
      <c r="N37" s="8"/>
      <c r="O37" s="8">
        <v>90549678509</v>
      </c>
      <c r="P37" s="8"/>
      <c r="Q37" s="8">
        <v>-25362609414</v>
      </c>
    </row>
    <row r="38" spans="1:17" x14ac:dyDescent="0.25">
      <c r="A38" s="1" t="s">
        <v>73</v>
      </c>
      <c r="C38" s="3">
        <v>13913881</v>
      </c>
      <c r="E38" s="3">
        <v>356980520861</v>
      </c>
      <c r="G38" s="3">
        <v>361406470752</v>
      </c>
      <c r="I38" s="8">
        <v>-4425949891</v>
      </c>
      <c r="J38" s="8"/>
      <c r="K38" s="8">
        <v>13913881</v>
      </c>
      <c r="L38" s="8"/>
      <c r="M38" s="8">
        <v>356980520861</v>
      </c>
      <c r="N38" s="8"/>
      <c r="O38" s="8">
        <v>312348857483</v>
      </c>
      <c r="P38" s="8"/>
      <c r="Q38" s="8">
        <v>44631663378</v>
      </c>
    </row>
    <row r="39" spans="1:17" x14ac:dyDescent="0.25">
      <c r="A39" s="1" t="s">
        <v>66</v>
      </c>
      <c r="C39" s="3">
        <v>6003373</v>
      </c>
      <c r="E39" s="3">
        <v>180521501152</v>
      </c>
      <c r="G39" s="3">
        <v>177000585923</v>
      </c>
      <c r="I39" s="8">
        <v>3520915229</v>
      </c>
      <c r="J39" s="8"/>
      <c r="K39" s="8">
        <v>6003373</v>
      </c>
      <c r="L39" s="8"/>
      <c r="M39" s="8">
        <v>180521501152</v>
      </c>
      <c r="N39" s="8"/>
      <c r="O39" s="8">
        <v>152636348244</v>
      </c>
      <c r="P39" s="8"/>
      <c r="Q39" s="8">
        <v>27885152908</v>
      </c>
    </row>
    <row r="40" spans="1:17" x14ac:dyDescent="0.25">
      <c r="A40" s="1" t="s">
        <v>79</v>
      </c>
      <c r="C40" s="3">
        <v>3385523</v>
      </c>
      <c r="E40" s="3">
        <v>40249934492</v>
      </c>
      <c r="G40" s="3">
        <v>48056455838</v>
      </c>
      <c r="I40" s="8">
        <v>-7806521346</v>
      </c>
      <c r="J40" s="8"/>
      <c r="K40" s="8">
        <v>3385523</v>
      </c>
      <c r="L40" s="8"/>
      <c r="M40" s="8">
        <v>40249934492</v>
      </c>
      <c r="N40" s="8"/>
      <c r="O40" s="8">
        <v>20609892800</v>
      </c>
      <c r="P40" s="8"/>
      <c r="Q40" s="8">
        <v>19640041692</v>
      </c>
    </row>
    <row r="41" spans="1:17" x14ac:dyDescent="0.25">
      <c r="A41" s="1" t="s">
        <v>71</v>
      </c>
      <c r="C41" s="3">
        <v>8776304</v>
      </c>
      <c r="E41" s="3">
        <v>136793652662</v>
      </c>
      <c r="G41" s="3">
        <v>132431622739</v>
      </c>
      <c r="I41" s="8">
        <v>4362029923</v>
      </c>
      <c r="J41" s="8"/>
      <c r="K41" s="8">
        <v>8776304</v>
      </c>
      <c r="L41" s="8"/>
      <c r="M41" s="8">
        <v>136793652662</v>
      </c>
      <c r="N41" s="8"/>
      <c r="O41" s="8">
        <v>22091041980</v>
      </c>
      <c r="P41" s="8"/>
      <c r="Q41" s="8">
        <v>114702610682</v>
      </c>
    </row>
    <row r="42" spans="1:17" x14ac:dyDescent="0.25">
      <c r="A42" s="1" t="s">
        <v>42</v>
      </c>
      <c r="C42" s="3">
        <v>2486792</v>
      </c>
      <c r="E42" s="3">
        <v>39280009886</v>
      </c>
      <c r="G42" s="3">
        <v>45944491516</v>
      </c>
      <c r="I42" s="8">
        <v>-6664481630</v>
      </c>
      <c r="J42" s="8"/>
      <c r="K42" s="8">
        <v>2486792</v>
      </c>
      <c r="L42" s="8"/>
      <c r="M42" s="8">
        <v>39280009886</v>
      </c>
      <c r="N42" s="8"/>
      <c r="O42" s="8">
        <v>13478407221</v>
      </c>
      <c r="P42" s="8"/>
      <c r="Q42" s="8">
        <v>25801602665</v>
      </c>
    </row>
    <row r="43" spans="1:17" x14ac:dyDescent="0.25">
      <c r="A43" s="1" t="s">
        <v>17</v>
      </c>
      <c r="C43" s="3">
        <v>1129340</v>
      </c>
      <c r="E43" s="3">
        <v>45342639046</v>
      </c>
      <c r="G43" s="3">
        <v>56981635056</v>
      </c>
      <c r="I43" s="8">
        <v>-11638996010</v>
      </c>
      <c r="J43" s="8"/>
      <c r="K43" s="8">
        <v>1129340</v>
      </c>
      <c r="L43" s="8"/>
      <c r="M43" s="8">
        <v>45342639046</v>
      </c>
      <c r="N43" s="8"/>
      <c r="O43" s="8">
        <v>41377648311</v>
      </c>
      <c r="P43" s="8"/>
      <c r="Q43" s="8">
        <v>3964990735</v>
      </c>
    </row>
    <row r="44" spans="1:17" x14ac:dyDescent="0.25">
      <c r="A44" s="1" t="s">
        <v>72</v>
      </c>
      <c r="C44" s="3">
        <v>1864726</v>
      </c>
      <c r="E44" s="3">
        <v>7655495535</v>
      </c>
      <c r="G44" s="3">
        <v>6821361639</v>
      </c>
      <c r="I44" s="8">
        <v>834133896</v>
      </c>
      <c r="J44" s="8"/>
      <c r="K44" s="8">
        <v>1864726</v>
      </c>
      <c r="L44" s="8"/>
      <c r="M44" s="8">
        <v>7655495535</v>
      </c>
      <c r="N44" s="8"/>
      <c r="O44" s="8">
        <v>5975387663</v>
      </c>
      <c r="P44" s="8"/>
      <c r="Q44" s="8">
        <v>1680107872</v>
      </c>
    </row>
    <row r="45" spans="1:17" x14ac:dyDescent="0.25">
      <c r="A45" s="1" t="s">
        <v>75</v>
      </c>
      <c r="C45" s="3">
        <v>24</v>
      </c>
      <c r="E45" s="3">
        <v>946892</v>
      </c>
      <c r="G45" s="3">
        <v>1089319</v>
      </c>
      <c r="I45" s="8">
        <v>-142427</v>
      </c>
      <c r="J45" s="8"/>
      <c r="K45" s="8">
        <v>24</v>
      </c>
      <c r="L45" s="8"/>
      <c r="M45" s="8">
        <v>946892</v>
      </c>
      <c r="N45" s="8"/>
      <c r="O45" s="8">
        <v>396548</v>
      </c>
      <c r="P45" s="8"/>
      <c r="Q45" s="8">
        <v>550344</v>
      </c>
    </row>
    <row r="46" spans="1:17" x14ac:dyDescent="0.25">
      <c r="A46" s="1" t="s">
        <v>23</v>
      </c>
      <c r="C46" s="3">
        <v>1227026</v>
      </c>
      <c r="E46" s="3">
        <v>195034058728</v>
      </c>
      <c r="G46" s="3">
        <v>179116644929</v>
      </c>
      <c r="I46" s="8">
        <v>15917413799</v>
      </c>
      <c r="J46" s="8"/>
      <c r="K46" s="8">
        <v>1227026</v>
      </c>
      <c r="L46" s="8"/>
      <c r="M46" s="8">
        <v>195034058728</v>
      </c>
      <c r="N46" s="8"/>
      <c r="O46" s="8">
        <v>116710715090</v>
      </c>
      <c r="P46" s="8"/>
      <c r="Q46" s="8">
        <v>78323343638</v>
      </c>
    </row>
    <row r="47" spans="1:17" x14ac:dyDescent="0.25">
      <c r="A47" s="1" t="s">
        <v>56</v>
      </c>
      <c r="C47" s="3">
        <v>15000</v>
      </c>
      <c r="E47" s="3">
        <v>19343953125</v>
      </c>
      <c r="G47" s="3">
        <v>16191938437</v>
      </c>
      <c r="I47" s="8">
        <v>3152014688</v>
      </c>
      <c r="J47" s="8"/>
      <c r="K47" s="8">
        <v>15000</v>
      </c>
      <c r="L47" s="8"/>
      <c r="M47" s="8">
        <v>19343953125</v>
      </c>
      <c r="N47" s="8"/>
      <c r="O47" s="8">
        <v>6962628634</v>
      </c>
      <c r="P47" s="8"/>
      <c r="Q47" s="8">
        <v>12381324491</v>
      </c>
    </row>
    <row r="48" spans="1:17" x14ac:dyDescent="0.25">
      <c r="A48" s="1" t="s">
        <v>83</v>
      </c>
      <c r="C48" s="3">
        <v>3600000</v>
      </c>
      <c r="E48" s="3">
        <v>51567337800</v>
      </c>
      <c r="G48" s="3">
        <v>8110800000</v>
      </c>
      <c r="I48" s="8">
        <v>43456537800</v>
      </c>
      <c r="J48" s="8"/>
      <c r="K48" s="8">
        <v>3600000</v>
      </c>
      <c r="L48" s="8"/>
      <c r="M48" s="8">
        <v>51567337800</v>
      </c>
      <c r="N48" s="8"/>
      <c r="O48" s="8">
        <v>8110800000</v>
      </c>
      <c r="P48" s="8"/>
      <c r="Q48" s="8">
        <v>43456537800</v>
      </c>
    </row>
    <row r="49" spans="1:17" x14ac:dyDescent="0.25">
      <c r="A49" s="1" t="s">
        <v>25</v>
      </c>
      <c r="C49" s="3">
        <v>500000</v>
      </c>
      <c r="E49" s="3">
        <v>45229275000</v>
      </c>
      <c r="G49" s="3">
        <v>41501587500</v>
      </c>
      <c r="I49" s="8">
        <v>3727687500</v>
      </c>
      <c r="J49" s="8"/>
      <c r="K49" s="8">
        <v>500000</v>
      </c>
      <c r="L49" s="8"/>
      <c r="M49" s="8">
        <v>45229275000</v>
      </c>
      <c r="N49" s="8"/>
      <c r="O49" s="8">
        <v>9605425000</v>
      </c>
      <c r="P49" s="8"/>
      <c r="Q49" s="8">
        <v>35623850000</v>
      </c>
    </row>
    <row r="50" spans="1:17" x14ac:dyDescent="0.25">
      <c r="A50" s="1" t="s">
        <v>33</v>
      </c>
      <c r="C50" s="3">
        <v>16825087</v>
      </c>
      <c r="E50" s="3">
        <v>175277766635</v>
      </c>
      <c r="G50" s="3">
        <v>221605954953</v>
      </c>
      <c r="I50" s="8">
        <v>-46328188318</v>
      </c>
      <c r="J50" s="8"/>
      <c r="K50" s="8">
        <v>16825087</v>
      </c>
      <c r="L50" s="8"/>
      <c r="M50" s="8">
        <v>175277766635</v>
      </c>
      <c r="N50" s="8"/>
      <c r="O50" s="8">
        <v>123992311212</v>
      </c>
      <c r="P50" s="8"/>
      <c r="Q50" s="8">
        <v>51285455423</v>
      </c>
    </row>
    <row r="51" spans="1:17" x14ac:dyDescent="0.25">
      <c r="A51" s="1" t="s">
        <v>57</v>
      </c>
      <c r="C51" s="3">
        <v>5000</v>
      </c>
      <c r="E51" s="3">
        <v>6447994371</v>
      </c>
      <c r="G51" s="3">
        <v>5452295625</v>
      </c>
      <c r="I51" s="8">
        <v>995698746</v>
      </c>
      <c r="J51" s="8"/>
      <c r="K51" s="8">
        <v>5000</v>
      </c>
      <c r="L51" s="8"/>
      <c r="M51" s="8">
        <v>6447994371</v>
      </c>
      <c r="N51" s="8"/>
      <c r="O51" s="8">
        <v>2538465929</v>
      </c>
      <c r="P51" s="8"/>
      <c r="Q51" s="8">
        <v>3909528442</v>
      </c>
    </row>
    <row r="52" spans="1:17" x14ac:dyDescent="0.25">
      <c r="A52" s="1" t="s">
        <v>28</v>
      </c>
      <c r="C52" s="3">
        <v>1700000</v>
      </c>
      <c r="E52" s="3">
        <v>307052104500</v>
      </c>
      <c r="G52" s="3">
        <v>256794924600</v>
      </c>
      <c r="I52" s="8">
        <v>50257179900</v>
      </c>
      <c r="J52" s="8"/>
      <c r="K52" s="8">
        <v>1700000</v>
      </c>
      <c r="L52" s="8"/>
      <c r="M52" s="8">
        <v>307052104500</v>
      </c>
      <c r="N52" s="8"/>
      <c r="O52" s="8">
        <v>128624383487</v>
      </c>
      <c r="P52" s="8"/>
      <c r="Q52" s="8">
        <v>178427721013</v>
      </c>
    </row>
    <row r="53" spans="1:17" x14ac:dyDescent="0.25">
      <c r="A53" s="1" t="s">
        <v>47</v>
      </c>
      <c r="C53" s="3">
        <v>8868106</v>
      </c>
      <c r="E53" s="3">
        <v>91485606503</v>
      </c>
      <c r="G53" s="3">
        <v>108402245440</v>
      </c>
      <c r="I53" s="8">
        <v>-16916638937</v>
      </c>
      <c r="J53" s="8"/>
      <c r="K53" s="8">
        <v>8868106</v>
      </c>
      <c r="L53" s="8"/>
      <c r="M53" s="8">
        <v>91485606503</v>
      </c>
      <c r="N53" s="8"/>
      <c r="O53" s="8">
        <v>65854388596</v>
      </c>
      <c r="P53" s="8"/>
      <c r="Q53" s="8">
        <v>25631217907</v>
      </c>
    </row>
    <row r="54" spans="1:17" x14ac:dyDescent="0.25">
      <c r="A54" s="1" t="s">
        <v>30</v>
      </c>
      <c r="C54" s="3">
        <v>488611</v>
      </c>
      <c r="E54" s="3">
        <v>28986314964</v>
      </c>
      <c r="G54" s="3">
        <v>36080504149</v>
      </c>
      <c r="I54" s="8">
        <v>-7094189185</v>
      </c>
      <c r="J54" s="8"/>
      <c r="K54" s="8">
        <v>488611</v>
      </c>
      <c r="L54" s="8"/>
      <c r="M54" s="8">
        <v>28986314964</v>
      </c>
      <c r="N54" s="8"/>
      <c r="O54" s="8">
        <v>19649604667</v>
      </c>
      <c r="P54" s="8"/>
      <c r="Q54" s="8">
        <v>9336710297</v>
      </c>
    </row>
    <row r="55" spans="1:17" x14ac:dyDescent="0.25">
      <c r="A55" s="1" t="s">
        <v>41</v>
      </c>
      <c r="C55" s="3">
        <v>110957</v>
      </c>
      <c r="E55" s="3">
        <v>2294173561</v>
      </c>
      <c r="G55" s="3">
        <v>3647405072</v>
      </c>
      <c r="I55" s="8">
        <v>-1353231511</v>
      </c>
      <c r="J55" s="8"/>
      <c r="K55" s="8">
        <v>110957</v>
      </c>
      <c r="L55" s="8"/>
      <c r="M55" s="8">
        <v>2294173561</v>
      </c>
      <c r="N55" s="8"/>
      <c r="O55" s="8">
        <v>3565048410</v>
      </c>
      <c r="P55" s="8"/>
      <c r="Q55" s="8">
        <v>-1270874849</v>
      </c>
    </row>
    <row r="56" spans="1:17" x14ac:dyDescent="0.25">
      <c r="A56" s="1" t="s">
        <v>65</v>
      </c>
      <c r="C56" s="3">
        <v>131387</v>
      </c>
      <c r="E56" s="3">
        <v>2626732734</v>
      </c>
      <c r="G56" s="3">
        <v>2421160075</v>
      </c>
      <c r="I56" s="8">
        <v>205572659</v>
      </c>
      <c r="J56" s="8"/>
      <c r="K56" s="8">
        <v>131387</v>
      </c>
      <c r="L56" s="8"/>
      <c r="M56" s="8">
        <v>2626732734</v>
      </c>
      <c r="N56" s="8"/>
      <c r="O56" s="8">
        <v>844538113</v>
      </c>
      <c r="P56" s="8"/>
      <c r="Q56" s="8">
        <v>1782194621</v>
      </c>
    </row>
    <row r="57" spans="1:17" x14ac:dyDescent="0.25">
      <c r="A57" s="1" t="s">
        <v>74</v>
      </c>
      <c r="C57" s="3">
        <v>170400</v>
      </c>
      <c r="E57" s="3">
        <v>17836866594</v>
      </c>
      <c r="G57" s="3">
        <v>21512206626</v>
      </c>
      <c r="I57" s="8">
        <v>-3675340032</v>
      </c>
      <c r="J57" s="8"/>
      <c r="K57" s="8">
        <v>170400</v>
      </c>
      <c r="L57" s="8"/>
      <c r="M57" s="8">
        <v>17836866594</v>
      </c>
      <c r="N57" s="8"/>
      <c r="O57" s="8">
        <v>6884987052</v>
      </c>
      <c r="P57" s="8"/>
      <c r="Q57" s="8">
        <v>10951879542</v>
      </c>
    </row>
    <row r="58" spans="1:17" x14ac:dyDescent="0.25">
      <c r="A58" s="1" t="s">
        <v>55</v>
      </c>
      <c r="C58" s="3">
        <v>1600</v>
      </c>
      <c r="E58" s="3">
        <v>2058079529</v>
      </c>
      <c r="G58" s="3">
        <v>1720899360</v>
      </c>
      <c r="I58" s="8">
        <v>337180169</v>
      </c>
      <c r="J58" s="8"/>
      <c r="K58" s="8">
        <v>1600</v>
      </c>
      <c r="L58" s="8"/>
      <c r="M58" s="8">
        <v>2058079529</v>
      </c>
      <c r="N58" s="8"/>
      <c r="O58" s="8">
        <v>1007780969</v>
      </c>
      <c r="P58" s="8"/>
      <c r="Q58" s="8">
        <v>1050298560</v>
      </c>
    </row>
    <row r="59" spans="1:17" x14ac:dyDescent="0.25">
      <c r="A59" s="1" t="s">
        <v>62</v>
      </c>
      <c r="C59" s="3">
        <v>120000</v>
      </c>
      <c r="E59" s="3">
        <v>1934699634</v>
      </c>
      <c r="G59" s="3">
        <v>1859191596</v>
      </c>
      <c r="I59" s="8">
        <v>75508038</v>
      </c>
      <c r="J59" s="8"/>
      <c r="K59" s="8">
        <v>120000</v>
      </c>
      <c r="L59" s="8"/>
      <c r="M59" s="8">
        <v>1934699634</v>
      </c>
      <c r="N59" s="8"/>
      <c r="O59" s="8">
        <v>1502768579</v>
      </c>
      <c r="P59" s="8"/>
      <c r="Q59" s="8">
        <v>431931055</v>
      </c>
    </row>
    <row r="60" spans="1:17" x14ac:dyDescent="0.25">
      <c r="A60" s="1" t="s">
        <v>46</v>
      </c>
      <c r="C60" s="3">
        <v>63539</v>
      </c>
      <c r="E60" s="3">
        <v>1931966922</v>
      </c>
      <c r="G60" s="3">
        <v>1761748181</v>
      </c>
      <c r="I60" s="8">
        <v>170218741</v>
      </c>
      <c r="J60" s="8"/>
      <c r="K60" s="8">
        <v>63539</v>
      </c>
      <c r="L60" s="8"/>
      <c r="M60" s="8">
        <v>1931966922</v>
      </c>
      <c r="N60" s="8"/>
      <c r="O60" s="8">
        <v>1590516189</v>
      </c>
      <c r="P60" s="8"/>
      <c r="Q60" s="8">
        <v>341450733</v>
      </c>
    </row>
    <row r="61" spans="1:17" x14ac:dyDescent="0.25">
      <c r="A61" s="1" t="s">
        <v>31</v>
      </c>
      <c r="C61" s="3">
        <v>1280040</v>
      </c>
      <c r="E61" s="3">
        <v>232006114220</v>
      </c>
      <c r="G61" s="3">
        <v>255242473234</v>
      </c>
      <c r="I61" s="8">
        <v>-23236359014</v>
      </c>
      <c r="J61" s="8"/>
      <c r="K61" s="8">
        <v>1280040</v>
      </c>
      <c r="L61" s="8"/>
      <c r="M61" s="8">
        <v>232006114220</v>
      </c>
      <c r="N61" s="8"/>
      <c r="O61" s="8">
        <v>83443608551</v>
      </c>
      <c r="P61" s="8"/>
      <c r="Q61" s="8">
        <v>148562505669</v>
      </c>
    </row>
    <row r="62" spans="1:17" x14ac:dyDescent="0.25">
      <c r="A62" s="1" t="s">
        <v>50</v>
      </c>
      <c r="C62" s="3">
        <v>5503000</v>
      </c>
      <c r="E62" s="3">
        <v>63230702396</v>
      </c>
      <c r="G62" s="3">
        <v>177240645617</v>
      </c>
      <c r="I62" s="8">
        <v>-114009943221</v>
      </c>
      <c r="J62" s="8"/>
      <c r="K62" s="8">
        <v>5503000</v>
      </c>
      <c r="L62" s="8"/>
      <c r="M62" s="8">
        <v>63230702396</v>
      </c>
      <c r="N62" s="8"/>
      <c r="O62" s="8">
        <v>25748763116</v>
      </c>
      <c r="P62" s="8"/>
      <c r="Q62" s="8">
        <v>37481939280</v>
      </c>
    </row>
    <row r="63" spans="1:17" x14ac:dyDescent="0.25">
      <c r="A63" s="1" t="s">
        <v>48</v>
      </c>
      <c r="C63" s="3">
        <v>1299640</v>
      </c>
      <c r="E63" s="3">
        <v>46831633897</v>
      </c>
      <c r="G63" s="3">
        <v>115247736527</v>
      </c>
      <c r="I63" s="8">
        <v>-68416102630</v>
      </c>
      <c r="J63" s="8"/>
      <c r="K63" s="8">
        <v>1299640</v>
      </c>
      <c r="L63" s="8"/>
      <c r="M63" s="8">
        <v>46831633897</v>
      </c>
      <c r="N63" s="8"/>
      <c r="O63" s="8">
        <v>11246374053</v>
      </c>
      <c r="P63" s="8"/>
      <c r="Q63" s="8">
        <v>35585259844</v>
      </c>
    </row>
    <row r="64" spans="1:17" x14ac:dyDescent="0.25">
      <c r="A64" s="1" t="s">
        <v>40</v>
      </c>
      <c r="C64" s="3">
        <v>1917072</v>
      </c>
      <c r="E64" s="3">
        <v>26717429210</v>
      </c>
      <c r="G64" s="3">
        <v>25250066836</v>
      </c>
      <c r="I64" s="8">
        <v>1467362374</v>
      </c>
      <c r="J64" s="8"/>
      <c r="K64" s="8">
        <v>1917072</v>
      </c>
      <c r="L64" s="8"/>
      <c r="M64" s="8">
        <v>26717429210</v>
      </c>
      <c r="N64" s="8"/>
      <c r="O64" s="8">
        <v>2908198224</v>
      </c>
      <c r="P64" s="8"/>
      <c r="Q64" s="8">
        <v>23809230986</v>
      </c>
    </row>
    <row r="65" spans="1:17" x14ac:dyDescent="0.25">
      <c r="A65" s="1" t="s">
        <v>49</v>
      </c>
      <c r="C65" s="3">
        <v>4186181</v>
      </c>
      <c r="E65" s="3">
        <v>79064191237</v>
      </c>
      <c r="G65" s="3">
        <v>198530264911</v>
      </c>
      <c r="I65" s="8">
        <v>-119466073674</v>
      </c>
      <c r="J65" s="8"/>
      <c r="K65" s="8">
        <v>4186181</v>
      </c>
      <c r="L65" s="8"/>
      <c r="M65" s="8">
        <v>79064191237</v>
      </c>
      <c r="N65" s="8"/>
      <c r="O65" s="8">
        <v>66023667041</v>
      </c>
      <c r="P65" s="8"/>
      <c r="Q65" s="8">
        <v>13040524196</v>
      </c>
    </row>
    <row r="66" spans="1:17" x14ac:dyDescent="0.25">
      <c r="A66" s="1" t="s">
        <v>87</v>
      </c>
      <c r="C66" s="3">
        <v>256620</v>
      </c>
      <c r="E66" s="3">
        <v>1655044104</v>
      </c>
      <c r="G66" s="3">
        <v>1541118062</v>
      </c>
      <c r="I66" s="8">
        <v>113926042</v>
      </c>
      <c r="J66" s="8"/>
      <c r="K66" s="8">
        <v>256620</v>
      </c>
      <c r="L66" s="8"/>
      <c r="M66" s="8">
        <v>1655044104</v>
      </c>
      <c r="N66" s="8"/>
      <c r="O66" s="8">
        <v>1541118062</v>
      </c>
      <c r="P66" s="8"/>
      <c r="Q66" s="8">
        <v>113926042</v>
      </c>
    </row>
    <row r="67" spans="1:17" x14ac:dyDescent="0.25">
      <c r="A67" s="1" t="s">
        <v>39</v>
      </c>
      <c r="C67" s="3">
        <v>328467</v>
      </c>
      <c r="E67" s="3">
        <v>6263165102</v>
      </c>
      <c r="G67" s="3">
        <v>5726378353</v>
      </c>
      <c r="I67" s="8">
        <v>536786749</v>
      </c>
      <c r="J67" s="8"/>
      <c r="K67" s="8">
        <v>328467</v>
      </c>
      <c r="L67" s="8"/>
      <c r="M67" s="8">
        <v>6263165102</v>
      </c>
      <c r="N67" s="8"/>
      <c r="O67" s="8">
        <v>1781933475</v>
      </c>
      <c r="P67" s="8"/>
      <c r="Q67" s="8">
        <v>4481231627</v>
      </c>
    </row>
    <row r="68" spans="1:17" x14ac:dyDescent="0.25">
      <c r="A68" s="1" t="s">
        <v>22</v>
      </c>
      <c r="C68" s="3">
        <v>659148</v>
      </c>
      <c r="E68" s="3">
        <v>9354662592</v>
      </c>
      <c r="G68" s="3">
        <v>4458813402</v>
      </c>
      <c r="I68" s="8">
        <v>4895849190</v>
      </c>
      <c r="J68" s="8"/>
      <c r="K68" s="8">
        <v>659148</v>
      </c>
      <c r="L68" s="8"/>
      <c r="M68" s="8">
        <v>9354662592</v>
      </c>
      <c r="N68" s="8"/>
      <c r="O68" s="8">
        <v>4156402986</v>
      </c>
      <c r="P68" s="8"/>
      <c r="Q68" s="8">
        <v>5198259606</v>
      </c>
    </row>
    <row r="69" spans="1:17" x14ac:dyDescent="0.25">
      <c r="A69" s="1" t="s">
        <v>70</v>
      </c>
      <c r="C69" s="3">
        <v>134726</v>
      </c>
      <c r="E69" s="3">
        <v>5946912107</v>
      </c>
      <c r="G69" s="3">
        <v>3020664397</v>
      </c>
      <c r="I69" s="8">
        <v>2926247710</v>
      </c>
      <c r="J69" s="8"/>
      <c r="K69" s="8">
        <v>134726</v>
      </c>
      <c r="L69" s="8"/>
      <c r="M69" s="8">
        <v>5946912107</v>
      </c>
      <c r="N69" s="8"/>
      <c r="O69" s="8">
        <v>2831814951</v>
      </c>
      <c r="P69" s="8"/>
      <c r="Q69" s="8">
        <v>3115097156</v>
      </c>
    </row>
    <row r="70" spans="1:17" x14ac:dyDescent="0.25">
      <c r="A70" s="1" t="s">
        <v>32</v>
      </c>
      <c r="C70" s="3">
        <v>15551</v>
      </c>
      <c r="E70" s="3">
        <v>211317306</v>
      </c>
      <c r="G70" s="3">
        <v>12866057518</v>
      </c>
      <c r="I70" s="8">
        <v>-12654740212</v>
      </c>
      <c r="J70" s="8"/>
      <c r="K70" s="8">
        <v>15551</v>
      </c>
      <c r="L70" s="8"/>
      <c r="M70" s="8">
        <v>211317306</v>
      </c>
      <c r="N70" s="8"/>
      <c r="O70" s="8">
        <v>161880510</v>
      </c>
      <c r="P70" s="8"/>
      <c r="Q70" s="8">
        <v>49436796</v>
      </c>
    </row>
    <row r="71" spans="1:17" x14ac:dyDescent="0.25">
      <c r="A71" s="1" t="s">
        <v>84</v>
      </c>
      <c r="C71" s="3">
        <v>22926998</v>
      </c>
      <c r="E71" s="3">
        <v>58115985022</v>
      </c>
      <c r="G71" s="3">
        <v>40159479941</v>
      </c>
      <c r="I71" s="8">
        <v>17956505081</v>
      </c>
      <c r="J71" s="8"/>
      <c r="K71" s="8">
        <v>22926998</v>
      </c>
      <c r="L71" s="8"/>
      <c r="M71" s="8">
        <v>58115985022</v>
      </c>
      <c r="N71" s="8"/>
      <c r="O71" s="8">
        <v>40159479941</v>
      </c>
      <c r="P71" s="8"/>
      <c r="Q71" s="8">
        <v>17956505081</v>
      </c>
    </row>
    <row r="72" spans="1:17" x14ac:dyDescent="0.25">
      <c r="A72" s="1" t="s">
        <v>81</v>
      </c>
      <c r="C72" s="3">
        <v>14395000</v>
      </c>
      <c r="E72" s="3">
        <v>144524432475</v>
      </c>
      <c r="G72" s="3">
        <v>144974006978</v>
      </c>
      <c r="I72" s="8">
        <v>-449574503</v>
      </c>
      <c r="J72" s="8"/>
      <c r="K72" s="8">
        <v>14395000</v>
      </c>
      <c r="L72" s="8"/>
      <c r="M72" s="8">
        <v>144524432475</v>
      </c>
      <c r="N72" s="8"/>
      <c r="O72" s="8">
        <v>144974006978</v>
      </c>
      <c r="P72" s="8"/>
      <c r="Q72" s="8">
        <v>-449574503</v>
      </c>
    </row>
    <row r="73" spans="1:17" x14ac:dyDescent="0.25">
      <c r="A73" s="1" t="s">
        <v>85</v>
      </c>
      <c r="C73" s="3">
        <v>14006000</v>
      </c>
      <c r="E73" s="3">
        <v>147009412343</v>
      </c>
      <c r="G73" s="3">
        <v>51528074000</v>
      </c>
      <c r="I73" s="8">
        <v>95481338343</v>
      </c>
      <c r="J73" s="8"/>
      <c r="K73" s="8">
        <v>14006000</v>
      </c>
      <c r="L73" s="8"/>
      <c r="M73" s="8">
        <v>147009412343</v>
      </c>
      <c r="N73" s="8"/>
      <c r="O73" s="8">
        <v>51528074000</v>
      </c>
      <c r="P73" s="8"/>
      <c r="Q73" s="8">
        <v>95481338343</v>
      </c>
    </row>
    <row r="74" spans="1:17" x14ac:dyDescent="0.25">
      <c r="A74" s="1" t="s">
        <v>77</v>
      </c>
      <c r="C74" s="3">
        <v>0</v>
      </c>
      <c r="E74" s="3">
        <v>0</v>
      </c>
      <c r="G74" s="3">
        <v>21746411131</v>
      </c>
      <c r="I74" s="8">
        <v>-21746411131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0</v>
      </c>
    </row>
    <row r="75" spans="1:17" x14ac:dyDescent="0.25">
      <c r="A75" s="1" t="s">
        <v>36</v>
      </c>
      <c r="C75" s="3">
        <v>0</v>
      </c>
      <c r="E75" s="3">
        <v>0</v>
      </c>
      <c r="G75" s="3">
        <v>1196592398</v>
      </c>
      <c r="I75" s="8">
        <v>-1196592398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0</v>
      </c>
    </row>
    <row r="76" spans="1:17" x14ac:dyDescent="0.25">
      <c r="A76" s="1" t="s">
        <v>38</v>
      </c>
      <c r="C76" s="3">
        <v>0</v>
      </c>
      <c r="E76" s="3">
        <v>0</v>
      </c>
      <c r="G76" s="3">
        <v>42368598000</v>
      </c>
      <c r="I76" s="8">
        <v>-42368598000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0</v>
      </c>
    </row>
    <row r="77" spans="1:17" x14ac:dyDescent="0.25">
      <c r="A77" s="1" t="s">
        <v>64</v>
      </c>
      <c r="C77" s="3">
        <v>0</v>
      </c>
      <c r="E77" s="3">
        <v>0</v>
      </c>
      <c r="G77" s="3">
        <v>28891830901</v>
      </c>
      <c r="I77" s="8">
        <v>-28891830901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0</v>
      </c>
    </row>
    <row r="78" spans="1:17" x14ac:dyDescent="0.25">
      <c r="A78" s="1" t="s">
        <v>37</v>
      </c>
      <c r="C78" s="3">
        <v>0</v>
      </c>
      <c r="E78" s="3">
        <v>0</v>
      </c>
      <c r="G78" s="3">
        <v>22898050167</v>
      </c>
      <c r="I78" s="8">
        <v>-22898050167</v>
      </c>
      <c r="J78" s="8"/>
      <c r="K78" s="8">
        <v>0</v>
      </c>
      <c r="L78" s="8"/>
      <c r="M78" s="8">
        <v>0</v>
      </c>
      <c r="N78" s="8"/>
      <c r="O78" s="8">
        <v>0</v>
      </c>
      <c r="P78" s="8"/>
      <c r="Q78" s="8">
        <v>0</v>
      </c>
    </row>
    <row r="79" spans="1:17" x14ac:dyDescent="0.25">
      <c r="A79" s="1" t="s">
        <v>18</v>
      </c>
      <c r="C79" s="3">
        <v>0</v>
      </c>
      <c r="E79" s="3">
        <v>0</v>
      </c>
      <c r="G79" s="3">
        <v>7211509504</v>
      </c>
      <c r="I79" s="8">
        <v>-7211509504</v>
      </c>
      <c r="J79" s="8"/>
      <c r="K79" s="8">
        <v>0</v>
      </c>
      <c r="L79" s="8"/>
      <c r="M79" s="8">
        <v>0</v>
      </c>
      <c r="N79" s="8"/>
      <c r="O79" s="8">
        <v>0</v>
      </c>
      <c r="P79" s="8"/>
      <c r="Q79" s="8">
        <v>0</v>
      </c>
    </row>
    <row r="80" spans="1:17" ht="23.25" thickBot="1" x14ac:dyDescent="0.3">
      <c r="E80" s="4">
        <f>SUM(E8:E79)</f>
        <v>6663120356894</v>
      </c>
      <c r="G80" s="4">
        <f>SUM(G8:G79)</f>
        <v>7174439607786</v>
      </c>
      <c r="I80" s="9">
        <f>SUM(I8:I79)</f>
        <v>-511319250892</v>
      </c>
      <c r="M80" s="4">
        <f>SUM(M8:M79)</f>
        <v>6663120356894</v>
      </c>
      <c r="O80" s="4">
        <f>SUM(O8:O79)</f>
        <v>3957821328890</v>
      </c>
      <c r="Q80" s="4">
        <f>SUM(Q8:Q79)</f>
        <v>2705299028004</v>
      </c>
    </row>
    <row r="81" ht="23.2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04"/>
  <sheetViews>
    <sheetView rightToLeft="1" topLeftCell="A77" workbookViewId="0">
      <selection activeCell="Q82" sqref="Q82:Q100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57031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111</v>
      </c>
      <c r="D6" s="15" t="s">
        <v>111</v>
      </c>
      <c r="E6" s="15" t="s">
        <v>111</v>
      </c>
      <c r="F6" s="15" t="s">
        <v>111</v>
      </c>
      <c r="G6" s="15" t="s">
        <v>111</v>
      </c>
      <c r="H6" s="15" t="s">
        <v>111</v>
      </c>
      <c r="I6" s="15" t="s">
        <v>111</v>
      </c>
      <c r="K6" s="15" t="s">
        <v>112</v>
      </c>
      <c r="L6" s="15" t="s">
        <v>112</v>
      </c>
      <c r="M6" s="15" t="s">
        <v>112</v>
      </c>
      <c r="N6" s="15" t="s">
        <v>112</v>
      </c>
      <c r="O6" s="15" t="s">
        <v>112</v>
      </c>
      <c r="P6" s="15" t="s">
        <v>112</v>
      </c>
      <c r="Q6" s="15" t="s">
        <v>112</v>
      </c>
    </row>
    <row r="7" spans="1:17" ht="24" x14ac:dyDescent="0.25">
      <c r="A7" s="15" t="s">
        <v>3</v>
      </c>
      <c r="C7" s="15" t="s">
        <v>7</v>
      </c>
      <c r="E7" s="15" t="s">
        <v>178</v>
      </c>
      <c r="G7" s="15" t="s">
        <v>179</v>
      </c>
      <c r="I7" s="15" t="s">
        <v>181</v>
      </c>
      <c r="K7" s="15" t="s">
        <v>7</v>
      </c>
      <c r="M7" s="15" t="s">
        <v>178</v>
      </c>
      <c r="O7" s="15" t="s">
        <v>179</v>
      </c>
      <c r="Q7" s="15" t="s">
        <v>181</v>
      </c>
    </row>
    <row r="8" spans="1:17" x14ac:dyDescent="0.25">
      <c r="A8" s="1" t="s">
        <v>17</v>
      </c>
      <c r="C8" s="3">
        <v>220171</v>
      </c>
      <c r="E8" s="3">
        <v>9283868942</v>
      </c>
      <c r="G8" s="3">
        <v>8066798493</v>
      </c>
      <c r="I8" s="3">
        <v>1217070449</v>
      </c>
      <c r="K8" s="3">
        <v>1415796</v>
      </c>
      <c r="M8" s="3">
        <v>65520063480</v>
      </c>
      <c r="O8" s="3">
        <v>51873048871</v>
      </c>
      <c r="Q8" s="3">
        <v>13647014609</v>
      </c>
    </row>
    <row r="9" spans="1:17" x14ac:dyDescent="0.25">
      <c r="A9" s="1" t="s">
        <v>18</v>
      </c>
      <c r="C9" s="3">
        <v>19887927</v>
      </c>
      <c r="E9" s="3">
        <v>79078376397</v>
      </c>
      <c r="G9" s="3">
        <v>43794042588</v>
      </c>
      <c r="I9" s="3">
        <v>35284333809</v>
      </c>
      <c r="K9" s="3">
        <v>19887927</v>
      </c>
      <c r="M9" s="3">
        <v>79078376397</v>
      </c>
      <c r="O9" s="3">
        <v>43794042588</v>
      </c>
      <c r="Q9" s="3">
        <v>35284333809</v>
      </c>
    </row>
    <row r="10" spans="1:17" x14ac:dyDescent="0.25">
      <c r="A10" s="1" t="s">
        <v>36</v>
      </c>
      <c r="C10" s="3">
        <v>274421</v>
      </c>
      <c r="E10" s="3">
        <v>10256893619</v>
      </c>
      <c r="G10" s="3">
        <v>6592874511</v>
      </c>
      <c r="I10" s="3">
        <v>3664019108</v>
      </c>
      <c r="K10" s="3">
        <v>274421</v>
      </c>
      <c r="M10" s="3">
        <v>10256893619</v>
      </c>
      <c r="O10" s="3">
        <v>6592874511</v>
      </c>
      <c r="Q10" s="3">
        <v>3664019108</v>
      </c>
    </row>
    <row r="11" spans="1:17" x14ac:dyDescent="0.25">
      <c r="A11" s="1" t="s">
        <v>86</v>
      </c>
      <c r="C11" s="3">
        <v>778680</v>
      </c>
      <c r="E11" s="3">
        <v>23182703748</v>
      </c>
      <c r="G11" s="3">
        <v>14418660263</v>
      </c>
      <c r="I11" s="3">
        <v>8764043485</v>
      </c>
      <c r="K11" s="3">
        <v>778680</v>
      </c>
      <c r="M11" s="3">
        <v>23182703748</v>
      </c>
      <c r="O11" s="3">
        <v>14418660263</v>
      </c>
      <c r="Q11" s="3">
        <v>8764043485</v>
      </c>
    </row>
    <row r="12" spans="1:17" x14ac:dyDescent="0.25">
      <c r="A12" s="1" t="s">
        <v>37</v>
      </c>
      <c r="C12" s="3">
        <v>1434404</v>
      </c>
      <c r="E12" s="3">
        <v>45043215779</v>
      </c>
      <c r="G12" s="3">
        <v>22259230443</v>
      </c>
      <c r="I12" s="3">
        <v>22783985336</v>
      </c>
      <c r="K12" s="3">
        <v>1434404</v>
      </c>
      <c r="M12" s="3">
        <v>45043215779</v>
      </c>
      <c r="O12" s="3">
        <v>22259230443</v>
      </c>
      <c r="Q12" s="3">
        <v>22783985336</v>
      </c>
    </row>
    <row r="13" spans="1:17" x14ac:dyDescent="0.25">
      <c r="A13" s="1" t="s">
        <v>16</v>
      </c>
      <c r="C13" s="3">
        <v>7400000</v>
      </c>
      <c r="E13" s="3">
        <v>23391984796</v>
      </c>
      <c r="G13" s="3">
        <v>8979405804</v>
      </c>
      <c r="I13" s="3">
        <v>14412578992</v>
      </c>
      <c r="K13" s="3">
        <v>81700000</v>
      </c>
      <c r="M13" s="3">
        <v>321996637799</v>
      </c>
      <c r="O13" s="3">
        <v>99137493851</v>
      </c>
      <c r="Q13" s="3">
        <v>222859143948</v>
      </c>
    </row>
    <row r="14" spans="1:17" x14ac:dyDescent="0.25">
      <c r="A14" s="1" t="s">
        <v>15</v>
      </c>
      <c r="C14" s="3">
        <v>2400000</v>
      </c>
      <c r="E14" s="3">
        <v>6918588216</v>
      </c>
      <c r="G14" s="3">
        <v>2718556821</v>
      </c>
      <c r="I14" s="3">
        <v>4200031395</v>
      </c>
      <c r="K14" s="3">
        <v>107250648</v>
      </c>
      <c r="M14" s="3">
        <v>431420206229</v>
      </c>
      <c r="O14" s="3">
        <v>121486241933</v>
      </c>
      <c r="Q14" s="3">
        <v>309933964296</v>
      </c>
    </row>
    <row r="15" spans="1:17" x14ac:dyDescent="0.25">
      <c r="A15" s="1" t="s">
        <v>50</v>
      </c>
      <c r="C15" s="3">
        <v>1500000</v>
      </c>
      <c r="E15" s="3">
        <v>16603120466</v>
      </c>
      <c r="G15" s="3">
        <v>7018561635</v>
      </c>
      <c r="I15" s="3">
        <v>9584558831</v>
      </c>
      <c r="K15" s="3">
        <v>5150000</v>
      </c>
      <c r="M15" s="3">
        <v>108538109274</v>
      </c>
      <c r="O15" s="3">
        <v>50953761524</v>
      </c>
      <c r="Q15" s="3">
        <v>57584347750</v>
      </c>
    </row>
    <row r="16" spans="1:17" x14ac:dyDescent="0.25">
      <c r="A16" s="1" t="s">
        <v>63</v>
      </c>
      <c r="C16" s="3">
        <v>100000</v>
      </c>
      <c r="E16" s="3">
        <v>12604554348</v>
      </c>
      <c r="G16" s="3">
        <v>9215168167</v>
      </c>
      <c r="I16" s="3">
        <v>3389386181</v>
      </c>
      <c r="K16" s="3">
        <v>110000</v>
      </c>
      <c r="M16" s="3">
        <v>13442326800</v>
      </c>
      <c r="O16" s="3">
        <v>10120035215</v>
      </c>
      <c r="Q16" s="3">
        <v>3322291585</v>
      </c>
    </row>
    <row r="17" spans="1:17" x14ac:dyDescent="0.25">
      <c r="A17" s="1" t="s">
        <v>64</v>
      </c>
      <c r="C17" s="3">
        <v>753798</v>
      </c>
      <c r="E17" s="3">
        <v>57524751608</v>
      </c>
      <c r="G17" s="3">
        <v>29996670031</v>
      </c>
      <c r="I17" s="3">
        <v>27528081577</v>
      </c>
      <c r="K17" s="3">
        <v>1053798</v>
      </c>
      <c r="M17" s="3">
        <v>79855091684</v>
      </c>
      <c r="O17" s="3">
        <v>41934882920</v>
      </c>
      <c r="Q17" s="3">
        <v>37920208764</v>
      </c>
    </row>
    <row r="18" spans="1:17" x14ac:dyDescent="0.25">
      <c r="A18" s="1" t="s">
        <v>19</v>
      </c>
      <c r="C18" s="3">
        <v>55911</v>
      </c>
      <c r="E18" s="3">
        <v>2333734409</v>
      </c>
      <c r="G18" s="3">
        <v>1177681763</v>
      </c>
      <c r="I18" s="3">
        <v>1156052646</v>
      </c>
      <c r="K18" s="3">
        <v>700000</v>
      </c>
      <c r="M18" s="3">
        <v>40110996963</v>
      </c>
      <c r="O18" s="3">
        <v>14744455301</v>
      </c>
      <c r="Q18" s="3">
        <v>25366541662</v>
      </c>
    </row>
    <row r="19" spans="1:17" x14ac:dyDescent="0.25">
      <c r="A19" s="1" t="s">
        <v>49</v>
      </c>
      <c r="C19" s="3">
        <v>4621910</v>
      </c>
      <c r="E19" s="3">
        <v>120964970713</v>
      </c>
      <c r="G19" s="3">
        <v>72895903704</v>
      </c>
      <c r="I19" s="3">
        <v>48069067009</v>
      </c>
      <c r="K19" s="3">
        <v>6121910</v>
      </c>
      <c r="M19" s="3">
        <v>163594805605</v>
      </c>
      <c r="O19" s="3">
        <v>96553624325</v>
      </c>
      <c r="Q19" s="3">
        <v>67041181280</v>
      </c>
    </row>
    <row r="20" spans="1:17" x14ac:dyDescent="0.25">
      <c r="A20" s="1" t="s">
        <v>78</v>
      </c>
      <c r="C20" s="3">
        <v>2000000</v>
      </c>
      <c r="E20" s="3">
        <v>60424168585</v>
      </c>
      <c r="G20" s="3">
        <v>9077487839</v>
      </c>
      <c r="I20" s="3">
        <v>51346680746</v>
      </c>
      <c r="K20" s="3">
        <v>6279137</v>
      </c>
      <c r="M20" s="3">
        <v>180292114517</v>
      </c>
      <c r="O20" s="3">
        <v>29167277980</v>
      </c>
      <c r="Q20" s="3">
        <v>151124836537</v>
      </c>
    </row>
    <row r="21" spans="1:17" x14ac:dyDescent="0.25">
      <c r="A21" s="1" t="s">
        <v>69</v>
      </c>
      <c r="C21" s="3">
        <v>3672038</v>
      </c>
      <c r="E21" s="3">
        <v>60542974647</v>
      </c>
      <c r="G21" s="3">
        <v>11389059217</v>
      </c>
      <c r="I21" s="3">
        <v>49153915430</v>
      </c>
      <c r="K21" s="3">
        <v>3672038</v>
      </c>
      <c r="M21" s="3">
        <v>60542974647</v>
      </c>
      <c r="O21" s="3">
        <v>11389059217</v>
      </c>
      <c r="Q21" s="3">
        <v>49153915430</v>
      </c>
    </row>
    <row r="22" spans="1:17" x14ac:dyDescent="0.25">
      <c r="A22" s="1" t="s">
        <v>61</v>
      </c>
      <c r="C22" s="3">
        <v>600000</v>
      </c>
      <c r="E22" s="3">
        <v>11381674323</v>
      </c>
      <c r="G22" s="3">
        <v>3852269539</v>
      </c>
      <c r="I22" s="3">
        <v>7529404784</v>
      </c>
      <c r="K22" s="3">
        <v>600000</v>
      </c>
      <c r="M22" s="3">
        <v>11381674323</v>
      </c>
      <c r="O22" s="3">
        <v>3852269539</v>
      </c>
      <c r="Q22" s="3">
        <v>7529404784</v>
      </c>
    </row>
    <row r="23" spans="1:17" x14ac:dyDescent="0.25">
      <c r="A23" s="1" t="s">
        <v>68</v>
      </c>
      <c r="C23" s="3">
        <v>1002710</v>
      </c>
      <c r="E23" s="3">
        <v>51847443834</v>
      </c>
      <c r="G23" s="3">
        <v>37063708440</v>
      </c>
      <c r="I23" s="3">
        <v>14783735394</v>
      </c>
      <c r="K23" s="3">
        <v>1157057</v>
      </c>
      <c r="M23" s="3">
        <v>57160847234</v>
      </c>
      <c r="O23" s="3">
        <v>39350527291</v>
      </c>
      <c r="Q23" s="3">
        <v>17810319943</v>
      </c>
    </row>
    <row r="24" spans="1:17" x14ac:dyDescent="0.25">
      <c r="A24" s="1" t="s">
        <v>79</v>
      </c>
      <c r="C24" s="3">
        <v>1000000</v>
      </c>
      <c r="E24" s="3">
        <v>13144323546</v>
      </c>
      <c r="G24" s="3">
        <v>6087654057</v>
      </c>
      <c r="I24" s="3">
        <v>7056669489</v>
      </c>
      <c r="K24" s="3">
        <v>5003311</v>
      </c>
      <c r="M24" s="3">
        <v>78063932782</v>
      </c>
      <c r="O24" s="3">
        <v>30458426463</v>
      </c>
      <c r="Q24" s="3">
        <v>47605506319</v>
      </c>
    </row>
    <row r="25" spans="1:17" x14ac:dyDescent="0.25">
      <c r="A25" s="1" t="s">
        <v>32</v>
      </c>
      <c r="C25" s="3">
        <v>6900000</v>
      </c>
      <c r="E25" s="3">
        <v>109192656425</v>
      </c>
      <c r="G25" s="3">
        <v>71826593251</v>
      </c>
      <c r="I25" s="3">
        <v>37366063174</v>
      </c>
      <c r="K25" s="3">
        <v>6900000</v>
      </c>
      <c r="M25" s="3">
        <v>109192656425</v>
      </c>
      <c r="O25" s="3">
        <v>71826593251</v>
      </c>
      <c r="Q25" s="3">
        <v>37366063174</v>
      </c>
    </row>
    <row r="26" spans="1:17" x14ac:dyDescent="0.25">
      <c r="A26" s="1" t="s">
        <v>38</v>
      </c>
      <c r="C26" s="3">
        <v>3600000</v>
      </c>
      <c r="E26" s="3">
        <v>4510800000</v>
      </c>
      <c r="G26" s="3">
        <v>4510800000</v>
      </c>
      <c r="I26" s="3">
        <v>0</v>
      </c>
      <c r="K26" s="3">
        <v>4800000</v>
      </c>
      <c r="M26" s="3">
        <v>6765600000</v>
      </c>
      <c r="O26" s="3">
        <v>6830361600</v>
      </c>
      <c r="Q26" s="3">
        <v>-64761600</v>
      </c>
    </row>
    <row r="27" spans="1:17" x14ac:dyDescent="0.25">
      <c r="A27" s="1" t="s">
        <v>77</v>
      </c>
      <c r="C27" s="3">
        <v>2000000</v>
      </c>
      <c r="E27" s="3">
        <v>32055544858</v>
      </c>
      <c r="G27" s="3">
        <v>13383315869</v>
      </c>
      <c r="I27" s="3">
        <v>18672228989</v>
      </c>
      <c r="K27" s="3">
        <v>2000000</v>
      </c>
      <c r="M27" s="3">
        <v>32055544858</v>
      </c>
      <c r="O27" s="3">
        <v>13383315869</v>
      </c>
      <c r="Q27" s="3">
        <v>18672228989</v>
      </c>
    </row>
    <row r="28" spans="1:17" x14ac:dyDescent="0.25">
      <c r="A28" s="1" t="s">
        <v>48</v>
      </c>
      <c r="C28" s="3">
        <v>1400000</v>
      </c>
      <c r="E28" s="3">
        <v>55277132564</v>
      </c>
      <c r="G28" s="3">
        <v>12114834632</v>
      </c>
      <c r="I28" s="3">
        <v>43162297932</v>
      </c>
      <c r="K28" s="3">
        <v>7093790</v>
      </c>
      <c r="M28" s="3">
        <v>354169421373</v>
      </c>
      <c r="O28" s="3">
        <v>61385780500</v>
      </c>
      <c r="Q28" s="3">
        <v>292783640873</v>
      </c>
    </row>
    <row r="29" spans="1:17" x14ac:dyDescent="0.25">
      <c r="A29" s="1" t="s">
        <v>54</v>
      </c>
      <c r="C29" s="3">
        <v>500000</v>
      </c>
      <c r="E29" s="3">
        <v>8156180312</v>
      </c>
      <c r="G29" s="3">
        <v>2495341595</v>
      </c>
      <c r="I29" s="3">
        <v>5660838717</v>
      </c>
      <c r="K29" s="3">
        <v>587100</v>
      </c>
      <c r="M29" s="3">
        <v>8505495953</v>
      </c>
      <c r="O29" s="3">
        <v>2835600900</v>
      </c>
      <c r="Q29" s="3">
        <v>5669895053</v>
      </c>
    </row>
    <row r="30" spans="1:17" x14ac:dyDescent="0.25">
      <c r="A30" s="1" t="s">
        <v>71</v>
      </c>
      <c r="C30" s="3">
        <v>1</v>
      </c>
      <c r="E30" s="3">
        <v>1</v>
      </c>
      <c r="G30" s="3">
        <v>2517</v>
      </c>
      <c r="I30" s="3">
        <v>-2516</v>
      </c>
      <c r="K30" s="3">
        <v>3000001</v>
      </c>
      <c r="M30" s="3">
        <v>54135964265</v>
      </c>
      <c r="O30" s="3">
        <v>7551373355</v>
      </c>
      <c r="Q30" s="3">
        <v>46584590910</v>
      </c>
    </row>
    <row r="31" spans="1:17" x14ac:dyDescent="0.25">
      <c r="A31" s="1" t="s">
        <v>31</v>
      </c>
      <c r="C31" s="3">
        <v>300000</v>
      </c>
      <c r="E31" s="3">
        <v>48165403147</v>
      </c>
      <c r="G31" s="3">
        <v>19556484565</v>
      </c>
      <c r="I31" s="3">
        <v>28608918582</v>
      </c>
      <c r="K31" s="3">
        <v>300000</v>
      </c>
      <c r="M31" s="3">
        <v>48165403147</v>
      </c>
      <c r="O31" s="3">
        <v>19556484565</v>
      </c>
      <c r="Q31" s="3">
        <v>28608918582</v>
      </c>
    </row>
    <row r="32" spans="1:17" x14ac:dyDescent="0.25">
      <c r="A32" s="1" t="s">
        <v>182</v>
      </c>
      <c r="C32" s="3">
        <v>0</v>
      </c>
      <c r="E32" s="3">
        <v>0</v>
      </c>
      <c r="G32" s="3">
        <v>0</v>
      </c>
      <c r="I32" s="3">
        <v>0</v>
      </c>
      <c r="K32" s="3">
        <v>2000000</v>
      </c>
      <c r="M32" s="3">
        <v>28911030561</v>
      </c>
      <c r="O32" s="3">
        <v>11615632500</v>
      </c>
      <c r="Q32" s="3">
        <v>17295398061</v>
      </c>
    </row>
    <row r="33" spans="1:17" x14ac:dyDescent="0.25">
      <c r="A33" s="1" t="s">
        <v>152</v>
      </c>
      <c r="C33" s="3">
        <v>0</v>
      </c>
      <c r="E33" s="3">
        <v>0</v>
      </c>
      <c r="G33" s="3">
        <v>0</v>
      </c>
      <c r="I33" s="3">
        <v>0</v>
      </c>
      <c r="K33" s="3">
        <v>300000</v>
      </c>
      <c r="M33" s="3">
        <v>59607322940</v>
      </c>
      <c r="O33" s="3">
        <v>20266362319</v>
      </c>
      <c r="Q33" s="3">
        <v>39340960621</v>
      </c>
    </row>
    <row r="34" spans="1:17" x14ac:dyDescent="0.25">
      <c r="A34" s="1" t="s">
        <v>47</v>
      </c>
      <c r="C34" s="3">
        <v>0</v>
      </c>
      <c r="E34" s="3">
        <v>0</v>
      </c>
      <c r="G34" s="3">
        <v>0</v>
      </c>
      <c r="I34" s="3">
        <v>0</v>
      </c>
      <c r="K34" s="3">
        <v>400000</v>
      </c>
      <c r="M34" s="3">
        <v>3566581704</v>
      </c>
      <c r="O34" s="3">
        <v>2488607205</v>
      </c>
      <c r="Q34" s="3">
        <v>1077974499</v>
      </c>
    </row>
    <row r="35" spans="1:17" x14ac:dyDescent="0.25">
      <c r="A35" s="1" t="s">
        <v>66</v>
      </c>
      <c r="C35" s="3">
        <v>0</v>
      </c>
      <c r="E35" s="3">
        <v>0</v>
      </c>
      <c r="G35" s="3">
        <v>0</v>
      </c>
      <c r="I35" s="3">
        <v>0</v>
      </c>
      <c r="K35" s="3">
        <v>388312</v>
      </c>
      <c r="M35" s="3">
        <v>10433782996</v>
      </c>
      <c r="O35" s="3">
        <v>9785919451</v>
      </c>
      <c r="Q35" s="3">
        <v>647863545</v>
      </c>
    </row>
    <row r="36" spans="1:17" x14ac:dyDescent="0.25">
      <c r="A36" s="1" t="s">
        <v>183</v>
      </c>
      <c r="C36" s="3">
        <v>0</v>
      </c>
      <c r="E36" s="3">
        <v>0</v>
      </c>
      <c r="G36" s="3">
        <v>0</v>
      </c>
      <c r="I36" s="3">
        <v>0</v>
      </c>
      <c r="K36" s="3">
        <v>2000000</v>
      </c>
      <c r="M36" s="3">
        <v>46122191383</v>
      </c>
      <c r="O36" s="3">
        <v>10964570685</v>
      </c>
      <c r="Q36" s="3">
        <v>35157620698</v>
      </c>
    </row>
    <row r="37" spans="1:17" x14ac:dyDescent="0.25">
      <c r="A37" s="1" t="s">
        <v>184</v>
      </c>
      <c r="C37" s="3">
        <v>0</v>
      </c>
      <c r="E37" s="3">
        <v>0</v>
      </c>
      <c r="G37" s="3">
        <v>0</v>
      </c>
      <c r="I37" s="3">
        <v>0</v>
      </c>
      <c r="K37" s="3">
        <v>1452320</v>
      </c>
      <c r="M37" s="3">
        <v>21222077222</v>
      </c>
      <c r="O37" s="3">
        <v>5962163545</v>
      </c>
      <c r="Q37" s="3">
        <v>15259913677</v>
      </c>
    </row>
    <row r="38" spans="1:17" x14ac:dyDescent="0.25">
      <c r="A38" s="1" t="s">
        <v>185</v>
      </c>
      <c r="C38" s="3">
        <v>0</v>
      </c>
      <c r="E38" s="3">
        <v>0</v>
      </c>
      <c r="G38" s="3">
        <v>0</v>
      </c>
      <c r="I38" s="3">
        <v>0</v>
      </c>
      <c r="K38" s="3">
        <v>152811</v>
      </c>
      <c r="M38" s="3">
        <v>12970657617</v>
      </c>
      <c r="O38" s="3">
        <v>12256619271</v>
      </c>
      <c r="Q38" s="3">
        <v>714038346</v>
      </c>
    </row>
    <row r="39" spans="1:17" x14ac:dyDescent="0.25">
      <c r="A39" s="1" t="s">
        <v>154</v>
      </c>
      <c r="C39" s="3">
        <v>0</v>
      </c>
      <c r="E39" s="3">
        <v>0</v>
      </c>
      <c r="G39" s="3">
        <v>0</v>
      </c>
      <c r="I39" s="3">
        <v>0</v>
      </c>
      <c r="K39" s="3">
        <v>4400000</v>
      </c>
      <c r="M39" s="3">
        <v>34716345006</v>
      </c>
      <c r="O39" s="3">
        <v>14536870000</v>
      </c>
      <c r="Q39" s="3">
        <v>20179475006</v>
      </c>
    </row>
    <row r="40" spans="1:17" x14ac:dyDescent="0.25">
      <c r="A40" s="1" t="s">
        <v>130</v>
      </c>
      <c r="C40" s="3">
        <v>0</v>
      </c>
      <c r="E40" s="3">
        <v>0</v>
      </c>
      <c r="G40" s="3">
        <v>0</v>
      </c>
      <c r="I40" s="3">
        <v>0</v>
      </c>
      <c r="K40" s="3">
        <v>900000</v>
      </c>
      <c r="M40" s="3">
        <v>45025312332</v>
      </c>
      <c r="O40" s="3">
        <v>17444230647</v>
      </c>
      <c r="Q40" s="3">
        <v>27581081685</v>
      </c>
    </row>
    <row r="41" spans="1:17" x14ac:dyDescent="0.25">
      <c r="A41" s="1" t="s">
        <v>186</v>
      </c>
      <c r="C41" s="3">
        <v>0</v>
      </c>
      <c r="E41" s="3">
        <v>0</v>
      </c>
      <c r="G41" s="3">
        <v>0</v>
      </c>
      <c r="I41" s="3">
        <v>0</v>
      </c>
      <c r="K41" s="3">
        <v>2675111</v>
      </c>
      <c r="M41" s="3">
        <v>43724889744</v>
      </c>
      <c r="O41" s="3">
        <v>24788883402</v>
      </c>
      <c r="Q41" s="3">
        <v>18936006342</v>
      </c>
    </row>
    <row r="42" spans="1:17" x14ac:dyDescent="0.25">
      <c r="A42" s="1" t="s">
        <v>187</v>
      </c>
      <c r="C42" s="3">
        <v>0</v>
      </c>
      <c r="E42" s="3">
        <v>0</v>
      </c>
      <c r="G42" s="3">
        <v>0</v>
      </c>
      <c r="I42" s="3">
        <v>0</v>
      </c>
      <c r="K42" s="3">
        <v>125000</v>
      </c>
      <c r="M42" s="3">
        <v>5442962709</v>
      </c>
      <c r="O42" s="3">
        <v>5161678125</v>
      </c>
      <c r="Q42" s="3">
        <v>281284584</v>
      </c>
    </row>
    <row r="43" spans="1:17" x14ac:dyDescent="0.25">
      <c r="A43" s="1" t="s">
        <v>188</v>
      </c>
      <c r="C43" s="3">
        <v>0</v>
      </c>
      <c r="E43" s="3">
        <v>0</v>
      </c>
      <c r="G43" s="3">
        <v>0</v>
      </c>
      <c r="I43" s="3">
        <v>0</v>
      </c>
      <c r="K43" s="3">
        <v>354727</v>
      </c>
      <c r="M43" s="3">
        <v>19878900384</v>
      </c>
      <c r="O43" s="3">
        <v>16156945036</v>
      </c>
      <c r="Q43" s="3">
        <v>3721955348</v>
      </c>
    </row>
    <row r="44" spans="1:17" x14ac:dyDescent="0.25">
      <c r="A44" s="1" t="s">
        <v>159</v>
      </c>
      <c r="C44" s="3">
        <v>0</v>
      </c>
      <c r="E44" s="3">
        <v>0</v>
      </c>
      <c r="G44" s="3">
        <v>0</v>
      </c>
      <c r="I44" s="3">
        <v>0</v>
      </c>
      <c r="K44" s="3">
        <v>100000</v>
      </c>
      <c r="M44" s="3">
        <v>4108489374</v>
      </c>
      <c r="O44" s="3">
        <v>1342957345</v>
      </c>
      <c r="Q44" s="3">
        <v>2765532029</v>
      </c>
    </row>
    <row r="45" spans="1:17" x14ac:dyDescent="0.25">
      <c r="A45" s="1" t="s">
        <v>189</v>
      </c>
      <c r="C45" s="3">
        <v>0</v>
      </c>
      <c r="E45" s="3">
        <v>0</v>
      </c>
      <c r="G45" s="3">
        <v>0</v>
      </c>
      <c r="I45" s="3">
        <v>0</v>
      </c>
      <c r="K45" s="3">
        <v>3815000</v>
      </c>
      <c r="M45" s="3">
        <v>40479228509</v>
      </c>
      <c r="O45" s="3">
        <v>21846122161</v>
      </c>
      <c r="Q45" s="3">
        <v>18633106348</v>
      </c>
    </row>
    <row r="46" spans="1:17" x14ac:dyDescent="0.25">
      <c r="A46" s="1" t="s">
        <v>168</v>
      </c>
      <c r="C46" s="3">
        <v>0</v>
      </c>
      <c r="E46" s="3">
        <v>0</v>
      </c>
      <c r="G46" s="3">
        <v>0</v>
      </c>
      <c r="I46" s="3">
        <v>0</v>
      </c>
      <c r="K46" s="3">
        <v>106530</v>
      </c>
      <c r="M46" s="3">
        <v>5304600569</v>
      </c>
      <c r="O46" s="3">
        <v>2514820684</v>
      </c>
      <c r="Q46" s="3">
        <v>2789779885</v>
      </c>
    </row>
    <row r="47" spans="1:17" x14ac:dyDescent="0.25">
      <c r="A47" s="1" t="s">
        <v>190</v>
      </c>
      <c r="C47" s="3">
        <v>0</v>
      </c>
      <c r="E47" s="3">
        <v>0</v>
      </c>
      <c r="G47" s="3">
        <v>0</v>
      </c>
      <c r="I47" s="3">
        <v>0</v>
      </c>
      <c r="K47" s="3">
        <v>300000</v>
      </c>
      <c r="M47" s="3">
        <v>2988377068</v>
      </c>
      <c r="O47" s="3">
        <v>1738429026</v>
      </c>
      <c r="Q47" s="3">
        <v>1249948042</v>
      </c>
    </row>
    <row r="48" spans="1:17" x14ac:dyDescent="0.25">
      <c r="A48" s="1" t="s">
        <v>67</v>
      </c>
      <c r="C48" s="3">
        <v>0</v>
      </c>
      <c r="E48" s="3">
        <v>0</v>
      </c>
      <c r="G48" s="3">
        <v>0</v>
      </c>
      <c r="I48" s="3">
        <v>0</v>
      </c>
      <c r="K48" s="3">
        <v>879897</v>
      </c>
      <c r="M48" s="3">
        <v>42421088420</v>
      </c>
      <c r="O48" s="3">
        <v>17327889039</v>
      </c>
      <c r="Q48" s="3">
        <v>25093199381</v>
      </c>
    </row>
    <row r="49" spans="1:17" x14ac:dyDescent="0.25">
      <c r="A49" s="1" t="s">
        <v>191</v>
      </c>
      <c r="C49" s="3">
        <v>0</v>
      </c>
      <c r="E49" s="3">
        <v>0</v>
      </c>
      <c r="G49" s="3">
        <v>0</v>
      </c>
      <c r="I49" s="3">
        <v>0</v>
      </c>
      <c r="K49" s="3">
        <v>1100000</v>
      </c>
      <c r="M49" s="3">
        <v>17750560683</v>
      </c>
      <c r="O49" s="3">
        <v>14596285000</v>
      </c>
      <c r="Q49" s="3">
        <v>3154275683</v>
      </c>
    </row>
    <row r="50" spans="1:17" x14ac:dyDescent="0.25">
      <c r="A50" s="1" t="s">
        <v>192</v>
      </c>
      <c r="C50" s="3">
        <v>0</v>
      </c>
      <c r="E50" s="3">
        <v>0</v>
      </c>
      <c r="G50" s="3">
        <v>0</v>
      </c>
      <c r="I50" s="3">
        <v>0</v>
      </c>
      <c r="K50" s="3">
        <v>50000</v>
      </c>
      <c r="M50" s="3">
        <v>239640505</v>
      </c>
      <c r="O50" s="3">
        <v>175442906</v>
      </c>
      <c r="Q50" s="3">
        <v>64197599</v>
      </c>
    </row>
    <row r="51" spans="1:17" x14ac:dyDescent="0.25">
      <c r="A51" s="1" t="s">
        <v>193</v>
      </c>
      <c r="C51" s="3">
        <v>0</v>
      </c>
      <c r="E51" s="3">
        <v>0</v>
      </c>
      <c r="G51" s="3">
        <v>0</v>
      </c>
      <c r="I51" s="3">
        <v>0</v>
      </c>
      <c r="K51" s="3">
        <v>4093552</v>
      </c>
      <c r="M51" s="3">
        <v>125297625583</v>
      </c>
      <c r="O51" s="3">
        <v>53956604584</v>
      </c>
      <c r="Q51" s="3">
        <v>71341020999</v>
      </c>
    </row>
    <row r="52" spans="1:17" x14ac:dyDescent="0.25">
      <c r="A52" s="1" t="s">
        <v>194</v>
      </c>
      <c r="C52" s="3">
        <v>0</v>
      </c>
      <c r="E52" s="3">
        <v>0</v>
      </c>
      <c r="G52" s="3">
        <v>0</v>
      </c>
      <c r="I52" s="3">
        <v>0</v>
      </c>
      <c r="K52" s="3">
        <v>3000000</v>
      </c>
      <c r="M52" s="3">
        <v>28092996859</v>
      </c>
      <c r="O52" s="3">
        <v>19403616807</v>
      </c>
      <c r="Q52" s="3">
        <v>8689380052</v>
      </c>
    </row>
    <row r="53" spans="1:17" x14ac:dyDescent="0.25">
      <c r="A53" s="1" t="s">
        <v>148</v>
      </c>
      <c r="C53" s="3">
        <v>0</v>
      </c>
      <c r="E53" s="3">
        <v>0</v>
      </c>
      <c r="G53" s="3">
        <v>0</v>
      </c>
      <c r="I53" s="3">
        <v>0</v>
      </c>
      <c r="K53" s="3">
        <v>5400000</v>
      </c>
      <c r="M53" s="3">
        <v>37756127169</v>
      </c>
      <c r="O53" s="3">
        <v>8996916375</v>
      </c>
      <c r="Q53" s="3">
        <v>28759210794</v>
      </c>
    </row>
    <row r="54" spans="1:17" x14ac:dyDescent="0.25">
      <c r="A54" s="1" t="s">
        <v>171</v>
      </c>
      <c r="C54" s="3">
        <v>0</v>
      </c>
      <c r="E54" s="3">
        <v>0</v>
      </c>
      <c r="G54" s="3">
        <v>0</v>
      </c>
      <c r="I54" s="3">
        <v>0</v>
      </c>
      <c r="K54" s="3">
        <v>800000</v>
      </c>
      <c r="M54" s="3">
        <v>12708644869</v>
      </c>
      <c r="O54" s="3">
        <v>3012310964</v>
      </c>
      <c r="Q54" s="3">
        <v>9696333905</v>
      </c>
    </row>
    <row r="55" spans="1:17" x14ac:dyDescent="0.25">
      <c r="A55" s="1" t="s">
        <v>83</v>
      </c>
      <c r="C55" s="3">
        <v>0</v>
      </c>
      <c r="E55" s="3">
        <v>0</v>
      </c>
      <c r="G55" s="3">
        <v>0</v>
      </c>
      <c r="I55" s="3">
        <v>0</v>
      </c>
      <c r="K55" s="3">
        <v>7200000</v>
      </c>
      <c r="M55" s="3">
        <v>154713498137</v>
      </c>
      <c r="O55" s="3">
        <v>16685319000</v>
      </c>
      <c r="Q55" s="3">
        <v>138028179137</v>
      </c>
    </row>
    <row r="56" spans="1:17" x14ac:dyDescent="0.25">
      <c r="A56" s="1" t="s">
        <v>195</v>
      </c>
      <c r="C56" s="3">
        <v>0</v>
      </c>
      <c r="E56" s="3">
        <v>0</v>
      </c>
      <c r="G56" s="3">
        <v>0</v>
      </c>
      <c r="I56" s="3">
        <v>0</v>
      </c>
      <c r="K56" s="3">
        <v>2035000</v>
      </c>
      <c r="M56" s="3">
        <v>10012200000</v>
      </c>
      <c r="O56" s="3">
        <v>10012200000</v>
      </c>
      <c r="Q56" s="3">
        <v>0</v>
      </c>
    </row>
    <row r="57" spans="1:17" x14ac:dyDescent="0.25">
      <c r="A57" s="1" t="s">
        <v>196</v>
      </c>
      <c r="C57" s="3">
        <v>0</v>
      </c>
      <c r="E57" s="3">
        <v>0</v>
      </c>
      <c r="G57" s="3">
        <v>0</v>
      </c>
      <c r="I57" s="3">
        <v>0</v>
      </c>
      <c r="K57" s="3">
        <v>1900000</v>
      </c>
      <c r="M57" s="3">
        <v>37611243483</v>
      </c>
      <c r="O57" s="3">
        <v>13847656000</v>
      </c>
      <c r="Q57" s="3">
        <v>23763587483</v>
      </c>
    </row>
    <row r="58" spans="1:17" x14ac:dyDescent="0.25">
      <c r="A58" s="1" t="s">
        <v>76</v>
      </c>
      <c r="C58" s="3">
        <v>0</v>
      </c>
      <c r="E58" s="3">
        <v>0</v>
      </c>
      <c r="G58" s="3">
        <v>0</v>
      </c>
      <c r="I58" s="3">
        <v>0</v>
      </c>
      <c r="K58" s="3">
        <v>3700000</v>
      </c>
      <c r="M58" s="3">
        <v>57194297013</v>
      </c>
      <c r="O58" s="3">
        <v>21907790532</v>
      </c>
      <c r="Q58" s="3">
        <v>35286506481</v>
      </c>
    </row>
    <row r="59" spans="1:17" x14ac:dyDescent="0.25">
      <c r="A59" s="1" t="s">
        <v>197</v>
      </c>
      <c r="C59" s="3">
        <v>0</v>
      </c>
      <c r="E59" s="3">
        <v>0</v>
      </c>
      <c r="G59" s="3">
        <v>0</v>
      </c>
      <c r="I59" s="3">
        <v>0</v>
      </c>
      <c r="K59" s="3">
        <v>2000000</v>
      </c>
      <c r="M59" s="3">
        <v>25262956286</v>
      </c>
      <c r="O59" s="3">
        <v>8712709302</v>
      </c>
      <c r="Q59" s="3">
        <v>16550246984</v>
      </c>
    </row>
    <row r="60" spans="1:17" x14ac:dyDescent="0.25">
      <c r="A60" s="1" t="s">
        <v>198</v>
      </c>
      <c r="C60" s="3">
        <v>0</v>
      </c>
      <c r="E60" s="3">
        <v>0</v>
      </c>
      <c r="G60" s="3">
        <v>0</v>
      </c>
      <c r="I60" s="3">
        <v>0</v>
      </c>
      <c r="K60" s="3">
        <v>2000000</v>
      </c>
      <c r="M60" s="3">
        <v>11383315871</v>
      </c>
      <c r="O60" s="3">
        <v>11383315871</v>
      </c>
      <c r="Q60" s="3">
        <v>0</v>
      </c>
    </row>
    <row r="61" spans="1:17" x14ac:dyDescent="0.25">
      <c r="A61" s="1" t="s">
        <v>199</v>
      </c>
      <c r="C61" s="3">
        <v>0</v>
      </c>
      <c r="E61" s="3">
        <v>0</v>
      </c>
      <c r="G61" s="3">
        <v>0</v>
      </c>
      <c r="I61" s="3">
        <v>0</v>
      </c>
      <c r="K61" s="3">
        <v>700000</v>
      </c>
      <c r="M61" s="3">
        <v>470400000</v>
      </c>
      <c r="O61" s="3">
        <v>470400000</v>
      </c>
      <c r="Q61" s="3">
        <v>0</v>
      </c>
    </row>
    <row r="62" spans="1:17" x14ac:dyDescent="0.25">
      <c r="A62" s="1" t="s">
        <v>43</v>
      </c>
      <c r="C62" s="3">
        <v>0</v>
      </c>
      <c r="E62" s="3">
        <v>0</v>
      </c>
      <c r="G62" s="3">
        <v>0</v>
      </c>
      <c r="I62" s="3">
        <v>0</v>
      </c>
      <c r="K62" s="3">
        <v>108795</v>
      </c>
      <c r="M62" s="3">
        <v>5494334669</v>
      </c>
      <c r="O62" s="3">
        <v>5546576028</v>
      </c>
      <c r="Q62" s="3">
        <v>-52241359</v>
      </c>
    </row>
    <row r="63" spans="1:17" x14ac:dyDescent="0.25">
      <c r="A63" s="1" t="s">
        <v>30</v>
      </c>
      <c r="C63" s="3">
        <v>0</v>
      </c>
      <c r="E63" s="3">
        <v>0</v>
      </c>
      <c r="G63" s="3">
        <v>0</v>
      </c>
      <c r="I63" s="3">
        <v>0</v>
      </c>
      <c r="K63" s="3">
        <v>494606</v>
      </c>
      <c r="M63" s="3">
        <v>46478507672</v>
      </c>
      <c r="O63" s="3">
        <v>19890694999</v>
      </c>
      <c r="Q63" s="3">
        <v>26587812673</v>
      </c>
    </row>
    <row r="64" spans="1:17" x14ac:dyDescent="0.25">
      <c r="A64" s="1" t="s">
        <v>200</v>
      </c>
      <c r="C64" s="3">
        <v>0</v>
      </c>
      <c r="E64" s="3">
        <v>0</v>
      </c>
      <c r="G64" s="3">
        <v>0</v>
      </c>
      <c r="I64" s="3">
        <v>0</v>
      </c>
      <c r="K64" s="3">
        <v>341000</v>
      </c>
      <c r="M64" s="3">
        <v>6098278749</v>
      </c>
      <c r="O64" s="3">
        <v>4144963693</v>
      </c>
      <c r="Q64" s="3">
        <v>1953315056</v>
      </c>
    </row>
    <row r="65" spans="1:17" x14ac:dyDescent="0.25">
      <c r="A65" s="1" t="s">
        <v>80</v>
      </c>
      <c r="C65" s="3">
        <v>0</v>
      </c>
      <c r="E65" s="3">
        <v>0</v>
      </c>
      <c r="G65" s="3">
        <v>0</v>
      </c>
      <c r="I65" s="3">
        <v>0</v>
      </c>
      <c r="K65" s="3">
        <v>100000</v>
      </c>
      <c r="M65" s="3">
        <v>2448232115</v>
      </c>
      <c r="O65" s="3">
        <v>2495528998</v>
      </c>
      <c r="Q65" s="3">
        <v>-47296883</v>
      </c>
    </row>
    <row r="66" spans="1:17" x14ac:dyDescent="0.25">
      <c r="A66" s="1" t="s">
        <v>201</v>
      </c>
      <c r="C66" s="3">
        <v>0</v>
      </c>
      <c r="E66" s="3">
        <v>0</v>
      </c>
      <c r="G66" s="3">
        <v>0</v>
      </c>
      <c r="I66" s="3">
        <v>0</v>
      </c>
      <c r="K66" s="3">
        <v>2342596</v>
      </c>
      <c r="M66" s="3">
        <v>38712085740</v>
      </c>
      <c r="O66" s="3">
        <v>13700152098</v>
      </c>
      <c r="Q66" s="3">
        <v>25011933642</v>
      </c>
    </row>
    <row r="67" spans="1:17" x14ac:dyDescent="0.25">
      <c r="A67" s="1" t="s">
        <v>202</v>
      </c>
      <c r="C67" s="3">
        <v>0</v>
      </c>
      <c r="E67" s="3">
        <v>0</v>
      </c>
      <c r="G67" s="3">
        <v>0</v>
      </c>
      <c r="I67" s="3">
        <v>0</v>
      </c>
      <c r="K67" s="3">
        <v>160</v>
      </c>
      <c r="M67" s="3">
        <v>1007780969</v>
      </c>
      <c r="O67" s="3">
        <v>701295748</v>
      </c>
      <c r="Q67" s="3">
        <v>306485221</v>
      </c>
    </row>
    <row r="68" spans="1:17" x14ac:dyDescent="0.25">
      <c r="A68" s="1" t="s">
        <v>136</v>
      </c>
      <c r="C68" s="3">
        <v>0</v>
      </c>
      <c r="E68" s="3">
        <v>0</v>
      </c>
      <c r="G68" s="3">
        <v>0</v>
      </c>
      <c r="I68" s="3">
        <v>0</v>
      </c>
      <c r="K68" s="3">
        <v>5100000</v>
      </c>
      <c r="M68" s="3">
        <v>107936739077</v>
      </c>
      <c r="O68" s="3">
        <v>16972616244</v>
      </c>
      <c r="Q68" s="3">
        <v>90964122833</v>
      </c>
    </row>
    <row r="69" spans="1:17" x14ac:dyDescent="0.25">
      <c r="A69" s="1" t="s">
        <v>139</v>
      </c>
      <c r="C69" s="3">
        <v>0</v>
      </c>
      <c r="E69" s="3">
        <v>0</v>
      </c>
      <c r="G69" s="3">
        <v>0</v>
      </c>
      <c r="I69" s="3">
        <v>0</v>
      </c>
      <c r="K69" s="3">
        <v>200000</v>
      </c>
      <c r="M69" s="3">
        <v>4469156576</v>
      </c>
      <c r="O69" s="3">
        <v>2736137030</v>
      </c>
      <c r="Q69" s="3">
        <v>1733019546</v>
      </c>
    </row>
    <row r="70" spans="1:17" x14ac:dyDescent="0.25">
      <c r="A70" s="1" t="s">
        <v>203</v>
      </c>
      <c r="C70" s="3">
        <v>0</v>
      </c>
      <c r="E70" s="3">
        <v>0</v>
      </c>
      <c r="G70" s="3">
        <v>0</v>
      </c>
      <c r="I70" s="3">
        <v>0</v>
      </c>
      <c r="K70" s="3">
        <v>3393564</v>
      </c>
      <c r="M70" s="3">
        <v>114880018690</v>
      </c>
      <c r="O70" s="3">
        <v>114101252586</v>
      </c>
      <c r="Q70" s="3">
        <v>778766104</v>
      </c>
    </row>
    <row r="71" spans="1:17" x14ac:dyDescent="0.25">
      <c r="A71" s="1" t="s">
        <v>27</v>
      </c>
      <c r="C71" s="3">
        <v>0</v>
      </c>
      <c r="E71" s="3">
        <v>0</v>
      </c>
      <c r="G71" s="3">
        <v>0</v>
      </c>
      <c r="I71" s="3">
        <v>0</v>
      </c>
      <c r="K71" s="3">
        <v>200000</v>
      </c>
      <c r="M71" s="3">
        <v>7583854726</v>
      </c>
      <c r="O71" s="3">
        <v>1398232996</v>
      </c>
      <c r="Q71" s="3">
        <v>6185621730</v>
      </c>
    </row>
    <row r="72" spans="1:17" x14ac:dyDescent="0.25">
      <c r="A72" s="1" t="s">
        <v>204</v>
      </c>
      <c r="C72" s="3">
        <v>0</v>
      </c>
      <c r="E72" s="3">
        <v>0</v>
      </c>
      <c r="G72" s="3">
        <v>0</v>
      </c>
      <c r="I72" s="3">
        <v>0</v>
      </c>
      <c r="K72" s="3">
        <v>1856130</v>
      </c>
      <c r="M72" s="3">
        <v>62500196261</v>
      </c>
      <c r="O72" s="3">
        <v>15734995213</v>
      </c>
      <c r="Q72" s="3">
        <v>46765201048</v>
      </c>
    </row>
    <row r="73" spans="1:17" x14ac:dyDescent="0.25">
      <c r="A73" s="1" t="s">
        <v>205</v>
      </c>
      <c r="C73" s="3">
        <v>0</v>
      </c>
      <c r="E73" s="3">
        <v>0</v>
      </c>
      <c r="G73" s="3">
        <v>0</v>
      </c>
      <c r="I73" s="3">
        <v>0</v>
      </c>
      <c r="K73" s="3">
        <v>200000</v>
      </c>
      <c r="M73" s="3">
        <v>10379826777</v>
      </c>
      <c r="O73" s="3">
        <v>8970229632</v>
      </c>
      <c r="Q73" s="3">
        <v>1409597145</v>
      </c>
    </row>
    <row r="74" spans="1:17" x14ac:dyDescent="0.25">
      <c r="A74" s="1" t="s">
        <v>206</v>
      </c>
      <c r="C74" s="3">
        <v>0</v>
      </c>
      <c r="E74" s="3">
        <v>0</v>
      </c>
      <c r="G74" s="3">
        <v>0</v>
      </c>
      <c r="I74" s="3">
        <v>0</v>
      </c>
      <c r="K74" s="3">
        <v>4800000</v>
      </c>
      <c r="M74" s="3">
        <v>92472133460</v>
      </c>
      <c r="O74" s="3">
        <v>15380697903</v>
      </c>
      <c r="Q74" s="3">
        <v>77091435557</v>
      </c>
    </row>
    <row r="75" spans="1:17" x14ac:dyDescent="0.25">
      <c r="A75" s="1" t="s">
        <v>207</v>
      </c>
      <c r="C75" s="3">
        <v>0</v>
      </c>
      <c r="E75" s="3">
        <v>0</v>
      </c>
      <c r="G75" s="3">
        <v>0</v>
      </c>
      <c r="I75" s="3">
        <v>0</v>
      </c>
      <c r="K75" s="3">
        <v>96385</v>
      </c>
      <c r="M75" s="3">
        <v>665253372</v>
      </c>
      <c r="O75" s="3">
        <v>615621838</v>
      </c>
      <c r="Q75" s="3">
        <v>49631534</v>
      </c>
    </row>
    <row r="76" spans="1:17" x14ac:dyDescent="0.25">
      <c r="A76" s="1" t="s">
        <v>208</v>
      </c>
      <c r="C76" s="3">
        <v>0</v>
      </c>
      <c r="E76" s="3">
        <v>0</v>
      </c>
      <c r="G76" s="3">
        <v>0</v>
      </c>
      <c r="I76" s="3">
        <v>0</v>
      </c>
      <c r="K76" s="3">
        <v>1450000</v>
      </c>
      <c r="M76" s="3">
        <v>9717245821</v>
      </c>
      <c r="O76" s="3">
        <v>8581182430</v>
      </c>
      <c r="Q76" s="3">
        <v>1136063391</v>
      </c>
    </row>
    <row r="77" spans="1:17" x14ac:dyDescent="0.25">
      <c r="A77" s="1" t="s">
        <v>209</v>
      </c>
      <c r="C77" s="3">
        <v>0</v>
      </c>
      <c r="E77" s="3">
        <v>0</v>
      </c>
      <c r="G77" s="3">
        <v>0</v>
      </c>
      <c r="I77" s="3">
        <v>0</v>
      </c>
      <c r="K77" s="3">
        <v>541173</v>
      </c>
      <c r="M77" s="3">
        <v>81505984044</v>
      </c>
      <c r="O77" s="3">
        <v>71603878558</v>
      </c>
      <c r="Q77" s="3">
        <v>9902105486</v>
      </c>
    </row>
    <row r="78" spans="1:17" x14ac:dyDescent="0.25">
      <c r="A78" s="1" t="s">
        <v>210</v>
      </c>
      <c r="C78" s="3">
        <v>0</v>
      </c>
      <c r="E78" s="3">
        <v>0</v>
      </c>
      <c r="G78" s="3">
        <v>0</v>
      </c>
      <c r="I78" s="3">
        <v>0</v>
      </c>
      <c r="K78" s="3">
        <v>1469925</v>
      </c>
      <c r="M78" s="3">
        <v>14203678911</v>
      </c>
      <c r="O78" s="3">
        <v>13109574374</v>
      </c>
      <c r="Q78" s="3">
        <v>1094104537</v>
      </c>
    </row>
    <row r="79" spans="1:17" x14ac:dyDescent="0.25">
      <c r="A79" s="1" t="s">
        <v>146</v>
      </c>
      <c r="C79" s="3">
        <v>0</v>
      </c>
      <c r="E79" s="3">
        <v>0</v>
      </c>
      <c r="G79" s="3">
        <v>0</v>
      </c>
      <c r="I79" s="3">
        <v>0</v>
      </c>
      <c r="K79" s="3">
        <v>1000000</v>
      </c>
      <c r="M79" s="3">
        <v>29072370349</v>
      </c>
      <c r="O79" s="3">
        <v>14326639340</v>
      </c>
      <c r="Q79" s="3">
        <v>14745731009</v>
      </c>
    </row>
    <row r="80" spans="1:17" x14ac:dyDescent="0.25">
      <c r="A80" s="1" t="s">
        <v>75</v>
      </c>
      <c r="C80" s="3">
        <v>0</v>
      </c>
      <c r="E80" s="3">
        <v>0</v>
      </c>
      <c r="G80" s="3">
        <v>0</v>
      </c>
      <c r="I80" s="3">
        <v>0</v>
      </c>
      <c r="K80" s="3">
        <v>452000</v>
      </c>
      <c r="M80" s="3">
        <v>22191450696</v>
      </c>
      <c r="O80" s="3">
        <v>7468236369</v>
      </c>
      <c r="Q80" s="3">
        <v>14723214327</v>
      </c>
    </row>
    <row r="81" spans="1:17" x14ac:dyDescent="0.25">
      <c r="A81" s="1" t="s">
        <v>169</v>
      </c>
      <c r="C81" s="3">
        <v>0</v>
      </c>
      <c r="E81" s="3">
        <v>0</v>
      </c>
      <c r="G81" s="3">
        <v>0</v>
      </c>
      <c r="I81" s="3">
        <v>0</v>
      </c>
      <c r="K81" s="3">
        <v>2900000</v>
      </c>
      <c r="M81" s="3">
        <v>58092479190</v>
      </c>
      <c r="O81" s="3">
        <v>12759667080</v>
      </c>
      <c r="Q81" s="3">
        <v>45332812110</v>
      </c>
    </row>
    <row r="82" spans="1:17" x14ac:dyDescent="0.25">
      <c r="A82" s="1" t="s">
        <v>211</v>
      </c>
      <c r="C82" s="3">
        <v>0</v>
      </c>
      <c r="E82" s="3">
        <v>0</v>
      </c>
      <c r="G82" s="3">
        <v>0</v>
      </c>
      <c r="I82" s="3">
        <v>0</v>
      </c>
      <c r="K82" s="3">
        <v>50000</v>
      </c>
      <c r="M82" s="3">
        <v>49518623886</v>
      </c>
      <c r="O82" s="3">
        <v>48464837500</v>
      </c>
      <c r="Q82" s="3">
        <v>1053786386</v>
      </c>
    </row>
    <row r="83" spans="1:17" x14ac:dyDescent="0.25">
      <c r="A83" s="1" t="s">
        <v>212</v>
      </c>
      <c r="C83" s="3">
        <v>0</v>
      </c>
      <c r="E83" s="3">
        <v>0</v>
      </c>
      <c r="G83" s="3">
        <v>0</v>
      </c>
      <c r="I83" s="3">
        <v>0</v>
      </c>
      <c r="K83" s="3">
        <v>3098</v>
      </c>
      <c r="M83" s="3">
        <v>2865436050</v>
      </c>
      <c r="O83" s="3">
        <v>2816155268</v>
      </c>
      <c r="Q83" s="3">
        <v>49280782</v>
      </c>
    </row>
    <row r="84" spans="1:17" x14ac:dyDescent="0.25">
      <c r="A84" s="1" t="s">
        <v>213</v>
      </c>
      <c r="C84" s="3">
        <v>0</v>
      </c>
      <c r="E84" s="3">
        <v>0</v>
      </c>
      <c r="G84" s="3">
        <v>0</v>
      </c>
      <c r="I84" s="3">
        <v>0</v>
      </c>
      <c r="K84" s="3">
        <v>100</v>
      </c>
      <c r="M84" s="3">
        <v>100000000</v>
      </c>
      <c r="O84" s="3">
        <v>99171847</v>
      </c>
      <c r="Q84" s="3">
        <v>828153</v>
      </c>
    </row>
    <row r="85" spans="1:17" x14ac:dyDescent="0.25">
      <c r="A85" s="1" t="s">
        <v>214</v>
      </c>
      <c r="C85" s="3">
        <v>0</v>
      </c>
      <c r="E85" s="3">
        <v>0</v>
      </c>
      <c r="G85" s="3">
        <v>0</v>
      </c>
      <c r="I85" s="3">
        <v>0</v>
      </c>
      <c r="K85" s="3">
        <v>16461</v>
      </c>
      <c r="M85" s="3">
        <v>14191632375</v>
      </c>
      <c r="O85" s="3">
        <v>12825839009</v>
      </c>
      <c r="Q85" s="3">
        <v>1365793366</v>
      </c>
    </row>
    <row r="86" spans="1:17" x14ac:dyDescent="0.25">
      <c r="A86" s="1" t="s">
        <v>215</v>
      </c>
      <c r="C86" s="3">
        <v>0</v>
      </c>
      <c r="E86" s="3">
        <v>0</v>
      </c>
      <c r="G86" s="3">
        <v>0</v>
      </c>
      <c r="I86" s="3">
        <v>0</v>
      </c>
      <c r="K86" s="3">
        <v>25666</v>
      </c>
      <c r="M86" s="3">
        <v>22288035534</v>
      </c>
      <c r="O86" s="3">
        <v>20128033481</v>
      </c>
      <c r="Q86" s="3">
        <v>2160002053</v>
      </c>
    </row>
    <row r="87" spans="1:17" x14ac:dyDescent="0.25">
      <c r="A87" s="1" t="s">
        <v>216</v>
      </c>
      <c r="C87" s="3">
        <v>0</v>
      </c>
      <c r="E87" s="3">
        <v>0</v>
      </c>
      <c r="G87" s="3">
        <v>0</v>
      </c>
      <c r="I87" s="3">
        <v>0</v>
      </c>
      <c r="K87" s="3">
        <v>7035</v>
      </c>
      <c r="M87" s="3">
        <v>6071898197</v>
      </c>
      <c r="O87" s="3">
        <v>5468080497</v>
      </c>
      <c r="Q87" s="3">
        <v>603817700</v>
      </c>
    </row>
    <row r="88" spans="1:17" x14ac:dyDescent="0.25">
      <c r="A88" s="1" t="s">
        <v>217</v>
      </c>
      <c r="C88" s="3">
        <v>0</v>
      </c>
      <c r="E88" s="3">
        <v>0</v>
      </c>
      <c r="G88" s="3">
        <v>0</v>
      </c>
      <c r="I88" s="3">
        <v>0</v>
      </c>
      <c r="K88" s="3">
        <v>3434</v>
      </c>
      <c r="M88" s="3">
        <v>3365510014</v>
      </c>
      <c r="O88" s="3">
        <v>3173964842</v>
      </c>
      <c r="Q88" s="3">
        <v>191545172</v>
      </c>
    </row>
    <row r="89" spans="1:17" x14ac:dyDescent="0.25">
      <c r="A89" s="1" t="s">
        <v>218</v>
      </c>
      <c r="C89" s="3">
        <v>0</v>
      </c>
      <c r="E89" s="3">
        <v>0</v>
      </c>
      <c r="G89" s="3">
        <v>0</v>
      </c>
      <c r="I89" s="3">
        <v>0</v>
      </c>
      <c r="K89" s="3">
        <v>19954</v>
      </c>
      <c r="M89" s="3">
        <v>19954000000</v>
      </c>
      <c r="O89" s="3">
        <v>19857253589</v>
      </c>
      <c r="Q89" s="3">
        <v>96746411</v>
      </c>
    </row>
    <row r="90" spans="1:17" x14ac:dyDescent="0.25">
      <c r="A90" s="1" t="s">
        <v>219</v>
      </c>
      <c r="C90" s="3">
        <v>0</v>
      </c>
      <c r="E90" s="3">
        <v>0</v>
      </c>
      <c r="G90" s="3">
        <v>0</v>
      </c>
      <c r="I90" s="3">
        <v>0</v>
      </c>
      <c r="K90" s="3">
        <v>82451</v>
      </c>
      <c r="M90" s="3">
        <v>74537087269</v>
      </c>
      <c r="O90" s="3">
        <v>69669535895</v>
      </c>
      <c r="Q90" s="3">
        <v>4867551374</v>
      </c>
    </row>
    <row r="91" spans="1:17" x14ac:dyDescent="0.25">
      <c r="A91" s="1" t="s">
        <v>220</v>
      </c>
      <c r="C91" s="3">
        <v>0</v>
      </c>
      <c r="E91" s="3">
        <v>0</v>
      </c>
      <c r="G91" s="3">
        <v>0</v>
      </c>
      <c r="I91" s="3">
        <v>0</v>
      </c>
      <c r="K91" s="3">
        <v>86441</v>
      </c>
      <c r="M91" s="3">
        <v>84547414600</v>
      </c>
      <c r="O91" s="3">
        <v>79872544004</v>
      </c>
      <c r="Q91" s="3">
        <v>4674870596</v>
      </c>
    </row>
    <row r="92" spans="1:17" x14ac:dyDescent="0.25">
      <c r="A92" s="1" t="s">
        <v>221</v>
      </c>
      <c r="C92" s="3">
        <v>0</v>
      </c>
      <c r="E92" s="3">
        <v>0</v>
      </c>
      <c r="G92" s="3">
        <v>0</v>
      </c>
      <c r="I92" s="3">
        <v>0</v>
      </c>
      <c r="K92" s="3">
        <v>20981</v>
      </c>
      <c r="M92" s="3">
        <v>20749049198</v>
      </c>
      <c r="O92" s="3">
        <v>19557069254</v>
      </c>
      <c r="Q92" s="3">
        <v>1191979944</v>
      </c>
    </row>
    <row r="93" spans="1:17" x14ac:dyDescent="0.25">
      <c r="A93" s="1" t="s">
        <v>222</v>
      </c>
      <c r="C93" s="3">
        <v>0</v>
      </c>
      <c r="E93" s="3">
        <v>0</v>
      </c>
      <c r="G93" s="3">
        <v>0</v>
      </c>
      <c r="I93" s="3">
        <v>0</v>
      </c>
      <c r="K93" s="3">
        <v>2211</v>
      </c>
      <c r="M93" s="3">
        <v>1932063751</v>
      </c>
      <c r="O93" s="3">
        <v>1747111897</v>
      </c>
      <c r="Q93" s="3">
        <v>184951854</v>
      </c>
    </row>
    <row r="94" spans="1:17" x14ac:dyDescent="0.25">
      <c r="A94" s="1" t="s">
        <v>223</v>
      </c>
      <c r="C94" s="3">
        <v>0</v>
      </c>
      <c r="E94" s="3">
        <v>0</v>
      </c>
      <c r="G94" s="3">
        <v>0</v>
      </c>
      <c r="I94" s="3">
        <v>0</v>
      </c>
      <c r="K94" s="3">
        <v>40224</v>
      </c>
      <c r="M94" s="3">
        <v>38744270605</v>
      </c>
      <c r="O94" s="3">
        <v>36699843879</v>
      </c>
      <c r="Q94" s="3">
        <v>2044426726</v>
      </c>
    </row>
    <row r="95" spans="1:17" x14ac:dyDescent="0.25">
      <c r="A95" s="1" t="s">
        <v>224</v>
      </c>
      <c r="C95" s="3">
        <v>0</v>
      </c>
      <c r="E95" s="3">
        <v>0</v>
      </c>
      <c r="G95" s="3">
        <v>0</v>
      </c>
      <c r="I95" s="3">
        <v>0</v>
      </c>
      <c r="K95" s="3">
        <v>6250</v>
      </c>
      <c r="M95" s="3">
        <v>6323667336</v>
      </c>
      <c r="O95" s="3">
        <v>6254531250</v>
      </c>
      <c r="Q95" s="3">
        <v>69136086</v>
      </c>
    </row>
    <row r="96" spans="1:17" x14ac:dyDescent="0.25">
      <c r="A96" s="1" t="s">
        <v>225</v>
      </c>
      <c r="C96" s="3">
        <v>0</v>
      </c>
      <c r="E96" s="3">
        <v>0</v>
      </c>
      <c r="G96" s="3">
        <v>0</v>
      </c>
      <c r="I96" s="3">
        <v>0</v>
      </c>
      <c r="K96" s="3">
        <v>1418</v>
      </c>
      <c r="M96" s="3">
        <v>1373644094</v>
      </c>
      <c r="O96" s="3">
        <v>1274287187</v>
      </c>
      <c r="Q96" s="3">
        <v>99356907</v>
      </c>
    </row>
    <row r="97" spans="1:17" x14ac:dyDescent="0.25">
      <c r="A97" s="1" t="s">
        <v>226</v>
      </c>
      <c r="C97" s="3">
        <v>0</v>
      </c>
      <c r="E97" s="3">
        <v>0</v>
      </c>
      <c r="G97" s="3">
        <v>0</v>
      </c>
      <c r="I97" s="3">
        <v>0</v>
      </c>
      <c r="K97" s="3">
        <v>9999</v>
      </c>
      <c r="M97" s="3">
        <v>9822646783</v>
      </c>
      <c r="O97" s="3">
        <v>9160721208</v>
      </c>
      <c r="Q97" s="3">
        <v>661925575</v>
      </c>
    </row>
    <row r="98" spans="1:17" x14ac:dyDescent="0.25">
      <c r="A98" s="1" t="s">
        <v>227</v>
      </c>
      <c r="C98" s="3">
        <v>0</v>
      </c>
      <c r="E98" s="3">
        <v>0</v>
      </c>
      <c r="G98" s="3">
        <v>0</v>
      </c>
      <c r="I98" s="3">
        <v>0</v>
      </c>
      <c r="K98" s="3">
        <v>7339</v>
      </c>
      <c r="M98" s="3">
        <v>6291318094</v>
      </c>
      <c r="O98" s="3">
        <v>5693072322</v>
      </c>
      <c r="Q98" s="3">
        <v>598245772</v>
      </c>
    </row>
    <row r="99" spans="1:17" x14ac:dyDescent="0.25">
      <c r="A99" s="1" t="s">
        <v>228</v>
      </c>
      <c r="C99" s="3">
        <v>0</v>
      </c>
      <c r="E99" s="3">
        <v>0</v>
      </c>
      <c r="G99" s="3">
        <v>0</v>
      </c>
      <c r="I99" s="3">
        <v>0</v>
      </c>
      <c r="K99" s="3">
        <v>25000</v>
      </c>
      <c r="M99" s="3">
        <v>24812253325</v>
      </c>
      <c r="O99" s="3">
        <v>24295101187</v>
      </c>
      <c r="Q99" s="3">
        <v>517152138</v>
      </c>
    </row>
    <row r="100" spans="1:17" x14ac:dyDescent="0.25">
      <c r="A100" s="1" t="s">
        <v>229</v>
      </c>
      <c r="C100" s="3">
        <v>0</v>
      </c>
      <c r="E100" s="3">
        <v>0</v>
      </c>
      <c r="G100" s="3">
        <v>0</v>
      </c>
      <c r="I100" s="3">
        <v>0</v>
      </c>
      <c r="K100" s="3">
        <v>184791</v>
      </c>
      <c r="M100" s="3">
        <v>172988967542</v>
      </c>
      <c r="O100" s="3">
        <v>163941266963</v>
      </c>
      <c r="Q100" s="3">
        <v>9047700579</v>
      </c>
    </row>
    <row r="101" spans="1:17" ht="23.25" thickBot="1" x14ac:dyDescent="0.3">
      <c r="E101" s="4">
        <f>SUM(E8:E100)</f>
        <v>861885065283</v>
      </c>
      <c r="G101" s="4">
        <f>SUM(G8:G100)</f>
        <v>418491105744</v>
      </c>
      <c r="I101" s="4">
        <f>SUM(I8:I100)</f>
        <v>443393959539</v>
      </c>
      <c r="M101" s="4">
        <f>SUM(M8:M100)</f>
        <v>4604275528414</v>
      </c>
      <c r="O101" s="4">
        <f>SUM(O8:O100)</f>
        <v>2132051284293</v>
      </c>
      <c r="Q101" s="4">
        <f>SUM(Q8:Q100)</f>
        <v>2472224244121</v>
      </c>
    </row>
    <row r="102" spans="1:17" ht="23.25" thickTop="1" x14ac:dyDescent="0.25"/>
    <row r="104" spans="1:17" x14ac:dyDescent="0.25">
      <c r="I104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9"/>
  <sheetViews>
    <sheetView rightToLeft="1" topLeftCell="A113" workbookViewId="0">
      <selection activeCell="I118" sqref="I118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7.14062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8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8.285156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109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111</v>
      </c>
      <c r="D6" s="15" t="s">
        <v>111</v>
      </c>
      <c r="E6" s="15" t="s">
        <v>111</v>
      </c>
      <c r="F6" s="15" t="s">
        <v>111</v>
      </c>
      <c r="G6" s="15" t="s">
        <v>111</v>
      </c>
      <c r="H6" s="15" t="s">
        <v>111</v>
      </c>
      <c r="I6" s="15" t="s">
        <v>111</v>
      </c>
      <c r="J6" s="15" t="s">
        <v>111</v>
      </c>
      <c r="K6" s="15" t="s">
        <v>111</v>
      </c>
      <c r="M6" s="15" t="s">
        <v>112</v>
      </c>
      <c r="N6" s="15" t="s">
        <v>112</v>
      </c>
      <c r="O6" s="15" t="s">
        <v>112</v>
      </c>
      <c r="P6" s="15" t="s">
        <v>112</v>
      </c>
      <c r="Q6" s="15" t="s">
        <v>112</v>
      </c>
      <c r="R6" s="15" t="s">
        <v>112</v>
      </c>
      <c r="S6" s="15" t="s">
        <v>112</v>
      </c>
      <c r="T6" s="15" t="s">
        <v>112</v>
      </c>
      <c r="U6" s="15" t="s">
        <v>112</v>
      </c>
    </row>
    <row r="7" spans="1:21" ht="24" x14ac:dyDescent="0.25">
      <c r="A7" s="15" t="s">
        <v>3</v>
      </c>
      <c r="C7" s="15" t="s">
        <v>230</v>
      </c>
      <c r="E7" s="15" t="s">
        <v>231</v>
      </c>
      <c r="G7" s="15" t="s">
        <v>232</v>
      </c>
      <c r="I7" s="15" t="s">
        <v>96</v>
      </c>
      <c r="K7" s="15" t="s">
        <v>233</v>
      </c>
      <c r="M7" s="15" t="s">
        <v>230</v>
      </c>
      <c r="O7" s="15" t="s">
        <v>231</v>
      </c>
      <c r="Q7" s="15" t="s">
        <v>232</v>
      </c>
      <c r="S7" s="15" t="s">
        <v>96</v>
      </c>
      <c r="U7" s="15" t="s">
        <v>233</v>
      </c>
    </row>
    <row r="8" spans="1:21" x14ac:dyDescent="0.25">
      <c r="A8" s="1" t="s">
        <v>17</v>
      </c>
      <c r="C8" s="3">
        <v>0</v>
      </c>
      <c r="E8" s="8">
        <v>-11638996009</v>
      </c>
      <c r="G8" s="3">
        <v>1217070449</v>
      </c>
      <c r="I8" s="8">
        <v>-10421925560</v>
      </c>
      <c r="K8" s="6">
        <v>0.2966227634500147</v>
      </c>
      <c r="M8" s="8">
        <v>3698082608</v>
      </c>
      <c r="N8" s="8"/>
      <c r="O8" s="8">
        <v>3964990735</v>
      </c>
      <c r="P8" s="8"/>
      <c r="Q8" s="8">
        <v>13647014609</v>
      </c>
      <c r="R8" s="8"/>
      <c r="S8" s="8">
        <v>21310087952</v>
      </c>
      <c r="U8" s="6">
        <v>3.9868883338263798E-3</v>
      </c>
    </row>
    <row r="9" spans="1:21" x14ac:dyDescent="0.25">
      <c r="A9" s="1" t="s">
        <v>18</v>
      </c>
      <c r="C9" s="3">
        <v>0</v>
      </c>
      <c r="E9" s="8">
        <v>-7211509504</v>
      </c>
      <c r="F9" s="8"/>
      <c r="G9" s="8">
        <v>35284333809</v>
      </c>
      <c r="H9" s="8"/>
      <c r="I9" s="8">
        <v>28072824305</v>
      </c>
      <c r="K9" s="6">
        <v>-0.79899234313815592</v>
      </c>
      <c r="M9" s="8">
        <v>0</v>
      </c>
      <c r="N9" s="8"/>
      <c r="O9" s="8">
        <v>0</v>
      </c>
      <c r="P9" s="8"/>
      <c r="Q9" s="8">
        <v>35284333809</v>
      </c>
      <c r="R9" s="8"/>
      <c r="S9" s="8">
        <v>35284333809</v>
      </c>
      <c r="U9" s="6">
        <v>6.6013194852504202E-3</v>
      </c>
    </row>
    <row r="10" spans="1:21" x14ac:dyDescent="0.25">
      <c r="A10" s="1" t="s">
        <v>36</v>
      </c>
      <c r="C10" s="3">
        <v>0</v>
      </c>
      <c r="E10" s="8">
        <v>-1196592398</v>
      </c>
      <c r="F10" s="8"/>
      <c r="G10" s="8">
        <v>3664019108</v>
      </c>
      <c r="H10" s="8"/>
      <c r="I10" s="8">
        <v>2467426710</v>
      </c>
      <c r="K10" s="6">
        <v>-7.0226459123795354E-2</v>
      </c>
      <c r="M10" s="8">
        <v>0</v>
      </c>
      <c r="N10" s="8"/>
      <c r="O10" s="8">
        <v>0</v>
      </c>
      <c r="P10" s="8"/>
      <c r="Q10" s="8">
        <v>3664019108</v>
      </c>
      <c r="R10" s="8"/>
      <c r="S10" s="8">
        <v>3664019108</v>
      </c>
      <c r="U10" s="6">
        <v>6.8549858027362775E-4</v>
      </c>
    </row>
    <row r="11" spans="1:21" x14ac:dyDescent="0.25">
      <c r="A11" s="1" t="s">
        <v>86</v>
      </c>
      <c r="C11" s="3">
        <v>0</v>
      </c>
      <c r="E11" s="8">
        <v>0</v>
      </c>
      <c r="F11" s="8"/>
      <c r="G11" s="8">
        <v>8764043485</v>
      </c>
      <c r="H11" s="8"/>
      <c r="I11" s="8">
        <v>8764043485</v>
      </c>
      <c r="K11" s="6">
        <v>-0.24943709130818215</v>
      </c>
      <c r="M11" s="8">
        <v>0</v>
      </c>
      <c r="N11" s="8"/>
      <c r="O11" s="8">
        <v>0</v>
      </c>
      <c r="P11" s="8"/>
      <c r="Q11" s="8">
        <v>8764043485</v>
      </c>
      <c r="R11" s="8"/>
      <c r="S11" s="8">
        <v>8764043485</v>
      </c>
      <c r="U11" s="6">
        <v>1.6396583067229563E-3</v>
      </c>
    </row>
    <row r="12" spans="1:21" x14ac:dyDescent="0.25">
      <c r="A12" s="1" t="s">
        <v>37</v>
      </c>
      <c r="C12" s="3">
        <v>0</v>
      </c>
      <c r="E12" s="8">
        <v>-22898050167</v>
      </c>
      <c r="F12" s="8"/>
      <c r="G12" s="8">
        <v>22783985336</v>
      </c>
      <c r="H12" s="8"/>
      <c r="I12" s="8">
        <v>-114064831</v>
      </c>
      <c r="K12" s="6">
        <v>3.2464466560322373E-3</v>
      </c>
      <c r="M12" s="8">
        <v>0</v>
      </c>
      <c r="N12" s="8"/>
      <c r="O12" s="8">
        <v>0</v>
      </c>
      <c r="P12" s="8"/>
      <c r="Q12" s="8">
        <v>22783985336</v>
      </c>
      <c r="R12" s="8"/>
      <c r="S12" s="8">
        <v>22783985336</v>
      </c>
      <c r="U12" s="6">
        <v>4.2626386873098028E-3</v>
      </c>
    </row>
    <row r="13" spans="1:21" x14ac:dyDescent="0.25">
      <c r="A13" s="1" t="s">
        <v>16</v>
      </c>
      <c r="C13" s="3">
        <v>0</v>
      </c>
      <c r="E13" s="8">
        <v>14013275004</v>
      </c>
      <c r="F13" s="8"/>
      <c r="G13" s="8">
        <v>14412578992</v>
      </c>
      <c r="H13" s="8"/>
      <c r="I13" s="8">
        <v>28425853996</v>
      </c>
      <c r="K13" s="6">
        <v>-0.80904006818871987</v>
      </c>
      <c r="M13" s="8">
        <v>0</v>
      </c>
      <c r="N13" s="8"/>
      <c r="O13" s="8">
        <v>181661054817</v>
      </c>
      <c r="P13" s="8"/>
      <c r="Q13" s="8">
        <v>222859143948</v>
      </c>
      <c r="R13" s="8"/>
      <c r="S13" s="8">
        <v>404520198765</v>
      </c>
      <c r="U13" s="6">
        <v>7.5681379865067344E-2</v>
      </c>
    </row>
    <row r="14" spans="1:21" x14ac:dyDescent="0.25">
      <c r="A14" s="1" t="s">
        <v>15</v>
      </c>
      <c r="C14" s="3">
        <v>0</v>
      </c>
      <c r="E14" s="8">
        <v>-4987318778</v>
      </c>
      <c r="F14" s="8"/>
      <c r="G14" s="8">
        <v>4200031395</v>
      </c>
      <c r="H14" s="8"/>
      <c r="I14" s="8">
        <v>-787287383</v>
      </c>
      <c r="K14" s="6">
        <v>2.2407314064023128E-2</v>
      </c>
      <c r="M14" s="8">
        <v>0</v>
      </c>
      <c r="N14" s="8"/>
      <c r="O14" s="8">
        <v>150968948930</v>
      </c>
      <c r="P14" s="8"/>
      <c r="Q14" s="8">
        <v>309933964296</v>
      </c>
      <c r="R14" s="8"/>
      <c r="S14" s="8">
        <v>460902913226</v>
      </c>
      <c r="U14" s="6">
        <v>8.6229979524550568E-2</v>
      </c>
    </row>
    <row r="15" spans="1:21" x14ac:dyDescent="0.25">
      <c r="A15" s="1" t="s">
        <v>50</v>
      </c>
      <c r="C15" s="3">
        <v>28242804268</v>
      </c>
      <c r="E15" s="8">
        <v>-114009943220</v>
      </c>
      <c r="F15" s="8"/>
      <c r="G15" s="8">
        <v>9584558831</v>
      </c>
      <c r="H15" s="8"/>
      <c r="I15" s="8">
        <v>-76182580121</v>
      </c>
      <c r="K15" s="6">
        <v>2.1682641381525252</v>
      </c>
      <c r="M15" s="8">
        <v>28242804268</v>
      </c>
      <c r="N15" s="8"/>
      <c r="O15" s="8">
        <v>37481939280</v>
      </c>
      <c r="P15" s="8"/>
      <c r="Q15" s="8">
        <v>57584347750</v>
      </c>
      <c r="R15" s="8"/>
      <c r="S15" s="8">
        <v>123309091298</v>
      </c>
      <c r="U15" s="6">
        <v>2.3069805186073322E-2</v>
      </c>
    </row>
    <row r="16" spans="1:21" x14ac:dyDescent="0.25">
      <c r="A16" s="1" t="s">
        <v>63</v>
      </c>
      <c r="C16" s="3">
        <v>0</v>
      </c>
      <c r="E16" s="8">
        <v>-920241627</v>
      </c>
      <c r="F16" s="8"/>
      <c r="G16" s="8">
        <v>3389386181</v>
      </c>
      <c r="H16" s="8"/>
      <c r="I16" s="8">
        <v>2469144554</v>
      </c>
      <c r="K16" s="6">
        <v>-7.0275351397255034E-2</v>
      </c>
      <c r="M16" s="8">
        <v>0</v>
      </c>
      <c r="N16" s="8"/>
      <c r="O16" s="8">
        <v>25130651452</v>
      </c>
      <c r="P16" s="8"/>
      <c r="Q16" s="8">
        <v>3322291585</v>
      </c>
      <c r="R16" s="8"/>
      <c r="S16" s="8">
        <v>28452943037</v>
      </c>
      <c r="U16" s="6">
        <v>5.3232397216171675E-3</v>
      </c>
    </row>
    <row r="17" spans="1:21" x14ac:dyDescent="0.25">
      <c r="A17" s="1" t="s">
        <v>64</v>
      </c>
      <c r="C17" s="3">
        <v>233906895</v>
      </c>
      <c r="E17" s="8">
        <v>-28891830929</v>
      </c>
      <c r="F17" s="8"/>
      <c r="G17" s="8">
        <v>27528081577</v>
      </c>
      <c r="H17" s="8"/>
      <c r="I17" s="8">
        <v>-1129842457</v>
      </c>
      <c r="K17" s="6">
        <v>3.2156916678120505E-2</v>
      </c>
      <c r="M17" s="8">
        <v>233906895</v>
      </c>
      <c r="N17" s="8"/>
      <c r="O17" s="8">
        <v>0</v>
      </c>
      <c r="P17" s="8"/>
      <c r="Q17" s="8">
        <v>37920208764</v>
      </c>
      <c r="R17" s="8"/>
      <c r="S17" s="8">
        <v>38154115659</v>
      </c>
      <c r="U17" s="6">
        <v>7.138224814039449E-3</v>
      </c>
    </row>
    <row r="18" spans="1:21" x14ac:dyDescent="0.25">
      <c r="A18" s="1" t="s">
        <v>19</v>
      </c>
      <c r="C18" s="3">
        <v>0</v>
      </c>
      <c r="E18" s="8">
        <v>-2468994707</v>
      </c>
      <c r="F18" s="8"/>
      <c r="G18" s="8">
        <v>1156052646</v>
      </c>
      <c r="H18" s="8"/>
      <c r="I18" s="8">
        <v>-1312942061</v>
      </c>
      <c r="K18" s="6">
        <v>3.7368190757215286E-2</v>
      </c>
      <c r="M18" s="8">
        <v>500061162</v>
      </c>
      <c r="N18" s="8"/>
      <c r="O18" s="8">
        <v>1588533104</v>
      </c>
      <c r="P18" s="8"/>
      <c r="Q18" s="8">
        <v>25366541662</v>
      </c>
      <c r="R18" s="8"/>
      <c r="S18" s="8">
        <v>27455135928</v>
      </c>
      <c r="U18" s="6">
        <v>5.1365607397545997E-3</v>
      </c>
    </row>
    <row r="19" spans="1:21" x14ac:dyDescent="0.25">
      <c r="A19" s="1" t="s">
        <v>49</v>
      </c>
      <c r="C19" s="3">
        <v>0</v>
      </c>
      <c r="E19" s="8">
        <v>-119466073673</v>
      </c>
      <c r="F19" s="8"/>
      <c r="G19" s="8">
        <v>48069067009</v>
      </c>
      <c r="H19" s="8"/>
      <c r="I19" s="8">
        <v>-71397006664</v>
      </c>
      <c r="K19" s="6">
        <v>2.0320599390977412</v>
      </c>
      <c r="M19" s="8">
        <v>7027505095</v>
      </c>
      <c r="N19" s="8"/>
      <c r="O19" s="8">
        <v>13040524196</v>
      </c>
      <c r="P19" s="8"/>
      <c r="Q19" s="8">
        <v>67041181280</v>
      </c>
      <c r="R19" s="8"/>
      <c r="S19" s="8">
        <v>87109210571</v>
      </c>
      <c r="U19" s="6">
        <v>1.6297196716250583E-2</v>
      </c>
    </row>
    <row r="20" spans="1:21" x14ac:dyDescent="0.25">
      <c r="A20" s="1" t="s">
        <v>78</v>
      </c>
      <c r="C20" s="3">
        <v>0</v>
      </c>
      <c r="E20" s="8">
        <v>-17781743161</v>
      </c>
      <c r="F20" s="8"/>
      <c r="G20" s="8">
        <v>51346680746</v>
      </c>
      <c r="H20" s="8"/>
      <c r="I20" s="8">
        <v>33564937585</v>
      </c>
      <c r="K20" s="6">
        <v>-0.95530566632544267</v>
      </c>
      <c r="M20" s="8">
        <v>2180056116</v>
      </c>
      <c r="N20" s="8"/>
      <c r="O20" s="8">
        <v>116200822334</v>
      </c>
      <c r="P20" s="8"/>
      <c r="Q20" s="8">
        <v>151124836537</v>
      </c>
      <c r="R20" s="8"/>
      <c r="S20" s="8">
        <v>269505714987</v>
      </c>
      <c r="U20" s="6">
        <v>5.0421621600128801E-2</v>
      </c>
    </row>
    <row r="21" spans="1:21" x14ac:dyDescent="0.25">
      <c r="A21" s="1" t="s">
        <v>69</v>
      </c>
      <c r="C21" s="3">
        <v>0</v>
      </c>
      <c r="E21" s="8">
        <v>-25391399976</v>
      </c>
      <c r="F21" s="8"/>
      <c r="G21" s="8">
        <v>49153915430</v>
      </c>
      <c r="H21" s="8"/>
      <c r="I21" s="8">
        <v>23762515454</v>
      </c>
      <c r="K21" s="6">
        <v>-0.67631484795302643</v>
      </c>
      <c r="M21" s="8">
        <v>2962524104</v>
      </c>
      <c r="N21" s="8"/>
      <c r="O21" s="8">
        <v>181065785851</v>
      </c>
      <c r="P21" s="8"/>
      <c r="Q21" s="8">
        <v>49153915430</v>
      </c>
      <c r="R21" s="8"/>
      <c r="S21" s="8">
        <v>233182225385</v>
      </c>
      <c r="U21" s="6">
        <v>4.3625887238812562E-2</v>
      </c>
    </row>
    <row r="22" spans="1:21" x14ac:dyDescent="0.25">
      <c r="A22" s="1" t="s">
        <v>61</v>
      </c>
      <c r="C22" s="3">
        <v>0</v>
      </c>
      <c r="E22" s="8">
        <v>-8415890322</v>
      </c>
      <c r="F22" s="8"/>
      <c r="G22" s="8">
        <v>7529404784</v>
      </c>
      <c r="H22" s="8"/>
      <c r="I22" s="8">
        <v>-886485538</v>
      </c>
      <c r="K22" s="6">
        <v>2.5230634063369093E-2</v>
      </c>
      <c r="M22" s="8">
        <v>3444702391</v>
      </c>
      <c r="N22" s="8"/>
      <c r="O22" s="8">
        <v>88934661055</v>
      </c>
      <c r="P22" s="8"/>
      <c r="Q22" s="8">
        <v>7529404784</v>
      </c>
      <c r="R22" s="8"/>
      <c r="S22" s="8">
        <v>99908768230</v>
      </c>
      <c r="U22" s="6">
        <v>1.8691856335851818E-2</v>
      </c>
    </row>
    <row r="23" spans="1:21" x14ac:dyDescent="0.25">
      <c r="A23" s="1" t="s">
        <v>68</v>
      </c>
      <c r="C23" s="3">
        <v>0</v>
      </c>
      <c r="E23" s="8">
        <v>32109084767</v>
      </c>
      <c r="F23" s="8"/>
      <c r="G23" s="8">
        <v>14783735394</v>
      </c>
      <c r="H23" s="8"/>
      <c r="I23" s="8">
        <v>46892820161</v>
      </c>
      <c r="K23" s="6">
        <v>-1.3346360825590451</v>
      </c>
      <c r="M23" s="8">
        <v>8060274883</v>
      </c>
      <c r="N23" s="8"/>
      <c r="O23" s="8">
        <v>156435044764</v>
      </c>
      <c r="P23" s="8"/>
      <c r="Q23" s="8">
        <v>17810319943</v>
      </c>
      <c r="R23" s="8"/>
      <c r="S23" s="8">
        <v>182305639590</v>
      </c>
      <c r="U23" s="6">
        <v>3.410742505189486E-2</v>
      </c>
    </row>
    <row r="24" spans="1:21" x14ac:dyDescent="0.25">
      <c r="A24" s="1" t="s">
        <v>79</v>
      </c>
      <c r="C24" s="3">
        <v>0</v>
      </c>
      <c r="E24" s="8">
        <v>-7806521345</v>
      </c>
      <c r="F24" s="8"/>
      <c r="G24" s="8">
        <v>7056669489</v>
      </c>
      <c r="H24" s="8"/>
      <c r="I24" s="8">
        <v>-749851856</v>
      </c>
      <c r="K24" s="6">
        <v>2.1341845940496477E-2</v>
      </c>
      <c r="M24" s="8">
        <v>2134161930</v>
      </c>
      <c r="N24" s="8"/>
      <c r="O24" s="8">
        <v>19640041692</v>
      </c>
      <c r="P24" s="8"/>
      <c r="Q24" s="8">
        <v>47605506319</v>
      </c>
      <c r="R24" s="8"/>
      <c r="S24" s="8">
        <v>69379709941</v>
      </c>
      <c r="U24" s="6">
        <v>1.2980197772579846E-2</v>
      </c>
    </row>
    <row r="25" spans="1:21" x14ac:dyDescent="0.25">
      <c r="A25" s="1" t="s">
        <v>32</v>
      </c>
      <c r="C25" s="3">
        <v>0</v>
      </c>
      <c r="E25" s="8">
        <v>-12654740211</v>
      </c>
      <c r="F25" s="8"/>
      <c r="G25" s="8">
        <v>37366063174</v>
      </c>
      <c r="H25" s="8"/>
      <c r="I25" s="8">
        <v>24711322963</v>
      </c>
      <c r="K25" s="6">
        <v>-0.70331925358626968</v>
      </c>
      <c r="M25" s="8">
        <v>0</v>
      </c>
      <c r="N25" s="8"/>
      <c r="O25" s="8">
        <v>49436796</v>
      </c>
      <c r="P25" s="8"/>
      <c r="Q25" s="8">
        <v>37366063174</v>
      </c>
      <c r="R25" s="8"/>
      <c r="S25" s="8">
        <v>37415499970</v>
      </c>
      <c r="U25" s="6">
        <v>7.0000377600822712E-3</v>
      </c>
    </row>
    <row r="26" spans="1:21" x14ac:dyDescent="0.25">
      <c r="A26" s="1" t="s">
        <v>38</v>
      </c>
      <c r="C26" s="3">
        <v>0</v>
      </c>
      <c r="E26" s="8">
        <v>-42368598000</v>
      </c>
      <c r="F26" s="8"/>
      <c r="G26" s="8">
        <v>0</v>
      </c>
      <c r="H26" s="8"/>
      <c r="I26" s="8">
        <v>-42368598000</v>
      </c>
      <c r="K26" s="6">
        <v>1.2058703115763538</v>
      </c>
      <c r="M26" s="8">
        <v>0</v>
      </c>
      <c r="N26" s="8"/>
      <c r="O26" s="8">
        <v>0</v>
      </c>
      <c r="P26" s="8"/>
      <c r="Q26" s="8">
        <v>-64761600</v>
      </c>
      <c r="R26" s="8"/>
      <c r="S26" s="8">
        <v>-64761600</v>
      </c>
      <c r="U26" s="6">
        <v>-1.2116199055654207E-5</v>
      </c>
    </row>
    <row r="27" spans="1:21" x14ac:dyDescent="0.25">
      <c r="A27" s="1" t="s">
        <v>77</v>
      </c>
      <c r="C27" s="3">
        <v>0</v>
      </c>
      <c r="E27" s="8">
        <v>-21746411131</v>
      </c>
      <c r="F27" s="8"/>
      <c r="G27" s="8">
        <v>18672228989</v>
      </c>
      <c r="H27" s="8"/>
      <c r="I27" s="8">
        <v>-3074182142</v>
      </c>
      <c r="K27" s="6">
        <v>8.7495578150025233E-2</v>
      </c>
      <c r="M27" s="8">
        <v>1318709677</v>
      </c>
      <c r="N27" s="8"/>
      <c r="O27" s="8">
        <v>0</v>
      </c>
      <c r="P27" s="8"/>
      <c r="Q27" s="8">
        <v>18672228989</v>
      </c>
      <c r="R27" s="8"/>
      <c r="S27" s="8">
        <v>19990938666</v>
      </c>
      <c r="U27" s="6">
        <v>3.7400896856567838E-3</v>
      </c>
    </row>
    <row r="28" spans="1:21" x14ac:dyDescent="0.25">
      <c r="A28" s="1" t="s">
        <v>48</v>
      </c>
      <c r="C28" s="3">
        <v>0</v>
      </c>
      <c r="E28" s="8">
        <v>-68416102629</v>
      </c>
      <c r="F28" s="8"/>
      <c r="G28" s="8">
        <v>43162297932</v>
      </c>
      <c r="H28" s="8"/>
      <c r="I28" s="8">
        <v>-25253804697</v>
      </c>
      <c r="K28" s="6">
        <v>0.71875905212770497</v>
      </c>
      <c r="M28" s="8">
        <v>0</v>
      </c>
      <c r="N28" s="8"/>
      <c r="O28" s="8">
        <v>35585259844</v>
      </c>
      <c r="P28" s="8"/>
      <c r="Q28" s="8">
        <v>292783640873</v>
      </c>
      <c r="R28" s="8"/>
      <c r="S28" s="8">
        <v>328368900717</v>
      </c>
      <c r="U28" s="6">
        <v>6.1434290764488919E-2</v>
      </c>
    </row>
    <row r="29" spans="1:21" x14ac:dyDescent="0.25">
      <c r="A29" s="1" t="s">
        <v>54</v>
      </c>
      <c r="C29" s="3">
        <v>0</v>
      </c>
      <c r="E29" s="8">
        <v>-40569886555</v>
      </c>
      <c r="F29" s="8"/>
      <c r="G29" s="8">
        <v>5660838717</v>
      </c>
      <c r="H29" s="8"/>
      <c r="I29" s="8">
        <v>-34909047838</v>
      </c>
      <c r="K29" s="6">
        <v>0.99356094797479255</v>
      </c>
      <c r="M29" s="8">
        <v>6904082876</v>
      </c>
      <c r="N29" s="8"/>
      <c r="O29" s="8">
        <v>109555134673</v>
      </c>
      <c r="P29" s="8"/>
      <c r="Q29" s="8">
        <v>5669895053</v>
      </c>
      <c r="R29" s="8"/>
      <c r="S29" s="8">
        <v>122129112602</v>
      </c>
      <c r="U29" s="6">
        <v>2.2849043858957141E-2</v>
      </c>
    </row>
    <row r="30" spans="1:21" x14ac:dyDescent="0.25">
      <c r="A30" s="1" t="s">
        <v>71</v>
      </c>
      <c r="C30" s="3">
        <v>2423883555</v>
      </c>
      <c r="E30" s="8">
        <v>4362029923</v>
      </c>
      <c r="F30" s="8"/>
      <c r="G30" s="8">
        <v>-2516</v>
      </c>
      <c r="H30" s="8"/>
      <c r="I30" s="8">
        <v>6785910962</v>
      </c>
      <c r="K30" s="6">
        <v>-0.19313663780133425</v>
      </c>
      <c r="M30" s="8">
        <v>2423883555</v>
      </c>
      <c r="N30" s="8"/>
      <c r="O30" s="8">
        <v>114702610682</v>
      </c>
      <c r="P30" s="8"/>
      <c r="Q30" s="8">
        <v>46584590910</v>
      </c>
      <c r="R30" s="8"/>
      <c r="S30" s="8">
        <v>163711085147</v>
      </c>
      <c r="U30" s="6">
        <v>3.0628583840705093E-2</v>
      </c>
    </row>
    <row r="31" spans="1:21" x14ac:dyDescent="0.25">
      <c r="A31" s="1" t="s">
        <v>31</v>
      </c>
      <c r="C31" s="3">
        <v>0</v>
      </c>
      <c r="E31" s="8">
        <v>-23236359013</v>
      </c>
      <c r="F31" s="8"/>
      <c r="G31" s="8">
        <v>28608918582</v>
      </c>
      <c r="H31" s="8"/>
      <c r="I31" s="8">
        <v>5372559569</v>
      </c>
      <c r="K31" s="6">
        <v>-0.15291065523179576</v>
      </c>
      <c r="M31" s="8">
        <v>13809549600</v>
      </c>
      <c r="N31" s="8"/>
      <c r="O31" s="8">
        <v>148562505669</v>
      </c>
      <c r="P31" s="8"/>
      <c r="Q31" s="8">
        <v>28608918582</v>
      </c>
      <c r="R31" s="8"/>
      <c r="S31" s="8">
        <v>190980973851</v>
      </c>
      <c r="U31" s="6">
        <v>3.5730486816592043E-2</v>
      </c>
    </row>
    <row r="32" spans="1:21" x14ac:dyDescent="0.25">
      <c r="A32" s="1" t="s">
        <v>182</v>
      </c>
      <c r="C32" s="3">
        <v>0</v>
      </c>
      <c r="E32" s="8">
        <v>0</v>
      </c>
      <c r="F32" s="8"/>
      <c r="G32" s="8">
        <v>0</v>
      </c>
      <c r="H32" s="8"/>
      <c r="I32" s="8">
        <v>0</v>
      </c>
      <c r="K32" s="6">
        <v>0</v>
      </c>
      <c r="M32" s="8">
        <v>0</v>
      </c>
      <c r="N32" s="8"/>
      <c r="O32" s="8">
        <v>0</v>
      </c>
      <c r="P32" s="8"/>
      <c r="Q32" s="8">
        <v>17295398061</v>
      </c>
      <c r="R32" s="8"/>
      <c r="S32" s="8">
        <v>17295398061</v>
      </c>
      <c r="U32" s="6">
        <v>3.23578302039869E-3</v>
      </c>
    </row>
    <row r="33" spans="1:21" x14ac:dyDescent="0.25">
      <c r="A33" s="1" t="s">
        <v>152</v>
      </c>
      <c r="C33" s="3">
        <v>0</v>
      </c>
      <c r="E33" s="8">
        <v>0</v>
      </c>
      <c r="F33" s="8"/>
      <c r="G33" s="8">
        <v>0</v>
      </c>
      <c r="H33" s="8"/>
      <c r="I33" s="8">
        <v>0</v>
      </c>
      <c r="K33" s="6">
        <v>0</v>
      </c>
      <c r="M33" s="8">
        <v>288157895</v>
      </c>
      <c r="N33" s="8"/>
      <c r="O33" s="8">
        <v>0</v>
      </c>
      <c r="P33" s="8"/>
      <c r="Q33" s="8">
        <v>39340960621</v>
      </c>
      <c r="R33" s="8"/>
      <c r="S33" s="8">
        <v>39629118516</v>
      </c>
      <c r="U33" s="6">
        <v>7.4141819896353369E-3</v>
      </c>
    </row>
    <row r="34" spans="1:21" x14ac:dyDescent="0.25">
      <c r="A34" s="1" t="s">
        <v>47</v>
      </c>
      <c r="C34" s="3">
        <v>0</v>
      </c>
      <c r="E34" s="8">
        <v>-16916638936</v>
      </c>
      <c r="F34" s="8"/>
      <c r="G34" s="8">
        <v>0</v>
      </c>
      <c r="H34" s="8"/>
      <c r="I34" s="8">
        <v>-16916638936</v>
      </c>
      <c r="K34" s="6">
        <v>0.48147150549043416</v>
      </c>
      <c r="M34" s="8">
        <v>0</v>
      </c>
      <c r="N34" s="8"/>
      <c r="O34" s="8">
        <v>25631217907</v>
      </c>
      <c r="P34" s="8"/>
      <c r="Q34" s="8">
        <v>1077974499</v>
      </c>
      <c r="R34" s="8"/>
      <c r="S34" s="8">
        <v>26709192406</v>
      </c>
      <c r="U34" s="6">
        <v>4.997002727030582E-3</v>
      </c>
    </row>
    <row r="35" spans="1:21" x14ac:dyDescent="0.25">
      <c r="A35" s="1" t="s">
        <v>66</v>
      </c>
      <c r="C35" s="3">
        <v>0</v>
      </c>
      <c r="E35" s="8">
        <v>3520915229</v>
      </c>
      <c r="F35" s="8"/>
      <c r="G35" s="8">
        <v>0</v>
      </c>
      <c r="H35" s="8"/>
      <c r="I35" s="8">
        <v>3520915229</v>
      </c>
      <c r="K35" s="6">
        <v>-0.10021023457580916</v>
      </c>
      <c r="M35" s="8">
        <v>10339438339</v>
      </c>
      <c r="N35" s="8"/>
      <c r="O35" s="8">
        <v>27885152908</v>
      </c>
      <c r="P35" s="8"/>
      <c r="Q35" s="8">
        <v>647863545</v>
      </c>
      <c r="R35" s="8"/>
      <c r="S35" s="8">
        <v>38872454792</v>
      </c>
      <c r="U35" s="6">
        <v>7.2726183423786825E-3</v>
      </c>
    </row>
    <row r="36" spans="1:21" x14ac:dyDescent="0.25">
      <c r="A36" s="1" t="s">
        <v>183</v>
      </c>
      <c r="C36" s="3">
        <v>0</v>
      </c>
      <c r="E36" s="8">
        <v>0</v>
      </c>
      <c r="F36" s="8"/>
      <c r="G36" s="8">
        <v>0</v>
      </c>
      <c r="H36" s="8"/>
      <c r="I36" s="8">
        <v>0</v>
      </c>
      <c r="K36" s="6">
        <v>0</v>
      </c>
      <c r="M36" s="8">
        <v>0</v>
      </c>
      <c r="N36" s="8"/>
      <c r="O36" s="8">
        <v>0</v>
      </c>
      <c r="P36" s="8"/>
      <c r="Q36" s="8">
        <v>35157620698</v>
      </c>
      <c r="R36" s="8"/>
      <c r="S36" s="8">
        <v>35157620698</v>
      </c>
      <c r="U36" s="6">
        <v>6.5776128245774723E-3</v>
      </c>
    </row>
    <row r="37" spans="1:21" x14ac:dyDescent="0.25">
      <c r="A37" s="1" t="s">
        <v>184</v>
      </c>
      <c r="C37" s="3">
        <v>0</v>
      </c>
      <c r="E37" s="8">
        <v>0</v>
      </c>
      <c r="F37" s="8"/>
      <c r="G37" s="8">
        <v>0</v>
      </c>
      <c r="H37" s="8"/>
      <c r="I37" s="8">
        <v>0</v>
      </c>
      <c r="K37" s="6">
        <v>0</v>
      </c>
      <c r="M37" s="8">
        <v>0</v>
      </c>
      <c r="N37" s="8"/>
      <c r="O37" s="8">
        <v>0</v>
      </c>
      <c r="P37" s="8"/>
      <c r="Q37" s="8">
        <v>15259913677</v>
      </c>
      <c r="R37" s="8"/>
      <c r="S37" s="8">
        <v>15259913677</v>
      </c>
      <c r="U37" s="6">
        <v>2.8549657772913599E-3</v>
      </c>
    </row>
    <row r="38" spans="1:21" x14ac:dyDescent="0.25">
      <c r="A38" s="1" t="s">
        <v>185</v>
      </c>
      <c r="C38" s="3">
        <v>0</v>
      </c>
      <c r="E38" s="8">
        <v>0</v>
      </c>
      <c r="F38" s="8"/>
      <c r="G38" s="8">
        <v>0</v>
      </c>
      <c r="H38" s="8"/>
      <c r="I38" s="8">
        <v>0</v>
      </c>
      <c r="K38" s="6">
        <v>0</v>
      </c>
      <c r="M38" s="8">
        <v>0</v>
      </c>
      <c r="N38" s="8"/>
      <c r="O38" s="8">
        <v>0</v>
      </c>
      <c r="P38" s="8"/>
      <c r="Q38" s="8">
        <v>714038346</v>
      </c>
      <c r="R38" s="8"/>
      <c r="S38" s="8">
        <v>714038346</v>
      </c>
      <c r="U38" s="6">
        <v>1.335888973327727E-4</v>
      </c>
    </row>
    <row r="39" spans="1:21" x14ac:dyDescent="0.25">
      <c r="A39" s="1" t="s">
        <v>154</v>
      </c>
      <c r="C39" s="3">
        <v>0</v>
      </c>
      <c r="E39" s="8">
        <v>0</v>
      </c>
      <c r="F39" s="8"/>
      <c r="G39" s="8">
        <v>0</v>
      </c>
      <c r="H39" s="8"/>
      <c r="I39" s="8">
        <v>0</v>
      </c>
      <c r="K39" s="6">
        <v>0</v>
      </c>
      <c r="M39" s="8">
        <v>180000000</v>
      </c>
      <c r="N39" s="8"/>
      <c r="O39" s="8">
        <v>0</v>
      </c>
      <c r="P39" s="8"/>
      <c r="Q39" s="8">
        <v>20179475006</v>
      </c>
      <c r="R39" s="8"/>
      <c r="S39" s="8">
        <v>20359475006</v>
      </c>
      <c r="U39" s="6">
        <v>3.8090388724384919E-3</v>
      </c>
    </row>
    <row r="40" spans="1:21" x14ac:dyDescent="0.25">
      <c r="A40" s="1" t="s">
        <v>130</v>
      </c>
      <c r="C40" s="3">
        <v>0</v>
      </c>
      <c r="E40" s="8">
        <v>0</v>
      </c>
      <c r="F40" s="8"/>
      <c r="G40" s="8">
        <v>0</v>
      </c>
      <c r="H40" s="8"/>
      <c r="I40" s="8">
        <v>0</v>
      </c>
      <c r="K40" s="6">
        <v>0</v>
      </c>
      <c r="M40" s="8">
        <v>1800000000</v>
      </c>
      <c r="N40" s="8"/>
      <c r="O40" s="8">
        <v>0</v>
      </c>
      <c r="P40" s="8"/>
      <c r="Q40" s="8">
        <v>27581081685</v>
      </c>
      <c r="R40" s="8"/>
      <c r="S40" s="8">
        <v>29381081685</v>
      </c>
      <c r="U40" s="6">
        <v>5.4968844834886125E-3</v>
      </c>
    </row>
    <row r="41" spans="1:21" x14ac:dyDescent="0.25">
      <c r="A41" s="1" t="s">
        <v>186</v>
      </c>
      <c r="C41" s="3">
        <v>0</v>
      </c>
      <c r="E41" s="8">
        <v>0</v>
      </c>
      <c r="F41" s="8"/>
      <c r="G41" s="8">
        <v>0</v>
      </c>
      <c r="H41" s="8"/>
      <c r="I41" s="8">
        <v>0</v>
      </c>
      <c r="K41" s="6">
        <v>0</v>
      </c>
      <c r="M41" s="8">
        <v>0</v>
      </c>
      <c r="N41" s="8"/>
      <c r="O41" s="8">
        <v>0</v>
      </c>
      <c r="P41" s="8"/>
      <c r="Q41" s="8">
        <v>18936006342</v>
      </c>
      <c r="R41" s="8"/>
      <c r="S41" s="8">
        <v>18936006342</v>
      </c>
      <c r="U41" s="6">
        <v>3.54272319026711E-3</v>
      </c>
    </row>
    <row r="42" spans="1:21" x14ac:dyDescent="0.25">
      <c r="A42" s="1" t="s">
        <v>187</v>
      </c>
      <c r="C42" s="3">
        <v>0</v>
      </c>
      <c r="E42" s="8">
        <v>0</v>
      </c>
      <c r="F42" s="8"/>
      <c r="G42" s="8">
        <v>0</v>
      </c>
      <c r="H42" s="8"/>
      <c r="I42" s="8">
        <v>0</v>
      </c>
      <c r="K42" s="6">
        <v>0</v>
      </c>
      <c r="M42" s="8">
        <v>0</v>
      </c>
      <c r="N42" s="8"/>
      <c r="O42" s="8">
        <v>0</v>
      </c>
      <c r="P42" s="8"/>
      <c r="Q42" s="8">
        <v>281284584</v>
      </c>
      <c r="R42" s="8"/>
      <c r="S42" s="8">
        <v>281284584</v>
      </c>
      <c r="U42" s="6">
        <v>5.2625321348312684E-5</v>
      </c>
    </row>
    <row r="43" spans="1:21" x14ac:dyDescent="0.25">
      <c r="A43" s="1" t="s">
        <v>188</v>
      </c>
      <c r="C43" s="3">
        <v>0</v>
      </c>
      <c r="E43" s="8">
        <v>0</v>
      </c>
      <c r="F43" s="8"/>
      <c r="G43" s="8">
        <v>0</v>
      </c>
      <c r="H43" s="8"/>
      <c r="I43" s="8">
        <v>0</v>
      </c>
      <c r="K43" s="6">
        <v>0</v>
      </c>
      <c r="M43" s="8">
        <v>0</v>
      </c>
      <c r="N43" s="8"/>
      <c r="O43" s="8">
        <v>0</v>
      </c>
      <c r="P43" s="8"/>
      <c r="Q43" s="8">
        <v>3721955348</v>
      </c>
      <c r="R43" s="8"/>
      <c r="S43" s="8">
        <v>3721955348</v>
      </c>
      <c r="U43" s="6">
        <v>6.9633782785824821E-4</v>
      </c>
    </row>
    <row r="44" spans="1:21" x14ac:dyDescent="0.25">
      <c r="A44" s="1" t="s">
        <v>159</v>
      </c>
      <c r="C44" s="3">
        <v>0</v>
      </c>
      <c r="E44" s="8">
        <v>0</v>
      </c>
      <c r="F44" s="8"/>
      <c r="G44" s="8">
        <v>0</v>
      </c>
      <c r="H44" s="8"/>
      <c r="I44" s="8">
        <v>0</v>
      </c>
      <c r="K44" s="6">
        <v>0</v>
      </c>
      <c r="M44" s="8">
        <v>15273846</v>
      </c>
      <c r="N44" s="8"/>
      <c r="O44" s="8">
        <v>0</v>
      </c>
      <c r="P44" s="8"/>
      <c r="Q44" s="8">
        <v>2765532029</v>
      </c>
      <c r="R44" s="8"/>
      <c r="S44" s="8">
        <v>2780805875</v>
      </c>
      <c r="U44" s="6">
        <v>5.2025888051920692E-4</v>
      </c>
    </row>
    <row r="45" spans="1:21" x14ac:dyDescent="0.25">
      <c r="A45" s="1" t="s">
        <v>189</v>
      </c>
      <c r="C45" s="3">
        <v>0</v>
      </c>
      <c r="E45" s="8">
        <v>0</v>
      </c>
      <c r="F45" s="8"/>
      <c r="G45" s="8">
        <v>0</v>
      </c>
      <c r="H45" s="8"/>
      <c r="I45" s="8">
        <v>0</v>
      </c>
      <c r="K45" s="6">
        <v>0</v>
      </c>
      <c r="M45" s="8">
        <v>0</v>
      </c>
      <c r="N45" s="8"/>
      <c r="O45" s="8">
        <v>0</v>
      </c>
      <c r="P45" s="8"/>
      <c r="Q45" s="8">
        <v>18633106348</v>
      </c>
      <c r="R45" s="8"/>
      <c r="S45" s="8">
        <v>18633106348</v>
      </c>
      <c r="U45" s="6">
        <v>3.4860538581125548E-3</v>
      </c>
    </row>
    <row r="46" spans="1:21" x14ac:dyDescent="0.25">
      <c r="A46" s="1" t="s">
        <v>168</v>
      </c>
      <c r="C46" s="3">
        <v>0</v>
      </c>
      <c r="E46" s="8">
        <v>0</v>
      </c>
      <c r="F46" s="8"/>
      <c r="G46" s="8">
        <v>0</v>
      </c>
      <c r="H46" s="8"/>
      <c r="I46" s="8">
        <v>0</v>
      </c>
      <c r="K46" s="6">
        <v>0</v>
      </c>
      <c r="M46" s="8">
        <v>227852064</v>
      </c>
      <c r="N46" s="8"/>
      <c r="O46" s="8">
        <v>0</v>
      </c>
      <c r="P46" s="8"/>
      <c r="Q46" s="8">
        <v>2789779885</v>
      </c>
      <c r="R46" s="8"/>
      <c r="S46" s="8">
        <v>3017631949</v>
      </c>
      <c r="U46" s="6">
        <v>5.6456649265592209E-4</v>
      </c>
    </row>
    <row r="47" spans="1:21" x14ac:dyDescent="0.25">
      <c r="A47" s="1" t="s">
        <v>190</v>
      </c>
      <c r="C47" s="3">
        <v>0</v>
      </c>
      <c r="E47" s="8">
        <v>0</v>
      </c>
      <c r="F47" s="8"/>
      <c r="G47" s="8">
        <v>0</v>
      </c>
      <c r="H47" s="8"/>
      <c r="I47" s="8">
        <v>0</v>
      </c>
      <c r="K47" s="6">
        <v>0</v>
      </c>
      <c r="M47" s="8">
        <v>0</v>
      </c>
      <c r="N47" s="8"/>
      <c r="O47" s="8">
        <v>0</v>
      </c>
      <c r="P47" s="8"/>
      <c r="Q47" s="8">
        <v>1249948042</v>
      </c>
      <c r="R47" s="8"/>
      <c r="S47" s="8">
        <v>1249948042</v>
      </c>
      <c r="U47" s="6">
        <v>2.3385183945574578E-4</v>
      </c>
    </row>
    <row r="48" spans="1:21" x14ac:dyDescent="0.25">
      <c r="A48" s="1" t="s">
        <v>67</v>
      </c>
      <c r="C48" s="3">
        <v>0</v>
      </c>
      <c r="E48" s="8">
        <v>92381085205</v>
      </c>
      <c r="F48" s="8"/>
      <c r="G48" s="8">
        <v>0</v>
      </c>
      <c r="H48" s="8"/>
      <c r="I48" s="8">
        <v>92381085205</v>
      </c>
      <c r="K48" s="6">
        <v>-2.629296537022892</v>
      </c>
      <c r="M48" s="8">
        <v>5455444667</v>
      </c>
      <c r="N48" s="8"/>
      <c r="O48" s="8">
        <v>328196998206</v>
      </c>
      <c r="P48" s="8"/>
      <c r="Q48" s="8">
        <v>25093199381</v>
      </c>
      <c r="R48" s="8"/>
      <c r="S48" s="8">
        <v>358745642254</v>
      </c>
      <c r="U48" s="6">
        <v>6.7117452501142302E-2</v>
      </c>
    </row>
    <row r="49" spans="1:21" x14ac:dyDescent="0.25">
      <c r="A49" s="1" t="s">
        <v>191</v>
      </c>
      <c r="C49" s="3">
        <v>0</v>
      </c>
      <c r="E49" s="8">
        <v>0</v>
      </c>
      <c r="F49" s="8"/>
      <c r="G49" s="8">
        <v>0</v>
      </c>
      <c r="H49" s="8"/>
      <c r="I49" s="8">
        <v>0</v>
      </c>
      <c r="K49" s="6">
        <v>0</v>
      </c>
      <c r="M49" s="8">
        <v>0</v>
      </c>
      <c r="N49" s="8"/>
      <c r="O49" s="8">
        <v>0</v>
      </c>
      <c r="P49" s="8"/>
      <c r="Q49" s="8">
        <v>3154275683</v>
      </c>
      <c r="R49" s="8"/>
      <c r="S49" s="8">
        <v>3154275683</v>
      </c>
      <c r="U49" s="6">
        <v>5.9013106612000989E-4</v>
      </c>
    </row>
    <row r="50" spans="1:21" x14ac:dyDescent="0.25">
      <c r="A50" s="1" t="s">
        <v>192</v>
      </c>
      <c r="C50" s="3">
        <v>0</v>
      </c>
      <c r="E50" s="8">
        <v>0</v>
      </c>
      <c r="F50" s="8"/>
      <c r="G50" s="8">
        <v>0</v>
      </c>
      <c r="H50" s="8"/>
      <c r="I50" s="8">
        <v>0</v>
      </c>
      <c r="K50" s="6">
        <v>0</v>
      </c>
      <c r="M50" s="8">
        <v>0</v>
      </c>
      <c r="N50" s="8"/>
      <c r="O50" s="8">
        <v>0</v>
      </c>
      <c r="P50" s="8"/>
      <c r="Q50" s="8">
        <v>64197599</v>
      </c>
      <c r="R50" s="8"/>
      <c r="S50" s="8">
        <v>64197599</v>
      </c>
      <c r="U50" s="6">
        <v>1.2010680532585166E-5</v>
      </c>
    </row>
    <row r="51" spans="1:21" x14ac:dyDescent="0.25">
      <c r="A51" s="1" t="s">
        <v>193</v>
      </c>
      <c r="C51" s="3">
        <v>0</v>
      </c>
      <c r="E51" s="8">
        <v>0</v>
      </c>
      <c r="F51" s="8"/>
      <c r="G51" s="8">
        <v>0</v>
      </c>
      <c r="H51" s="8"/>
      <c r="I51" s="8">
        <v>0</v>
      </c>
      <c r="K51" s="6">
        <v>0</v>
      </c>
      <c r="M51" s="8">
        <v>0</v>
      </c>
      <c r="N51" s="8"/>
      <c r="O51" s="8">
        <v>0</v>
      </c>
      <c r="P51" s="8"/>
      <c r="Q51" s="8">
        <v>71341020999</v>
      </c>
      <c r="R51" s="8"/>
      <c r="S51" s="8">
        <v>71341020999</v>
      </c>
      <c r="U51" s="6">
        <v>1.3347137983890003E-2</v>
      </c>
    </row>
    <row r="52" spans="1:21" x14ac:dyDescent="0.25">
      <c r="A52" s="1" t="s">
        <v>194</v>
      </c>
      <c r="C52" s="3">
        <v>0</v>
      </c>
      <c r="E52" s="8">
        <v>0</v>
      </c>
      <c r="F52" s="8"/>
      <c r="G52" s="8">
        <v>0</v>
      </c>
      <c r="H52" s="8"/>
      <c r="I52" s="8">
        <v>0</v>
      </c>
      <c r="K52" s="6">
        <v>0</v>
      </c>
      <c r="M52" s="8">
        <v>0</v>
      </c>
      <c r="N52" s="8"/>
      <c r="O52" s="8">
        <v>0</v>
      </c>
      <c r="P52" s="8"/>
      <c r="Q52" s="8">
        <v>8689380052</v>
      </c>
      <c r="R52" s="8"/>
      <c r="S52" s="8">
        <v>8689380052</v>
      </c>
      <c r="U52" s="6">
        <v>1.6256895811756181E-3</v>
      </c>
    </row>
    <row r="53" spans="1:21" x14ac:dyDescent="0.25">
      <c r="A53" s="1" t="s">
        <v>148</v>
      </c>
      <c r="C53" s="3">
        <v>0</v>
      </c>
      <c r="E53" s="8">
        <v>0</v>
      </c>
      <c r="F53" s="8"/>
      <c r="G53" s="8">
        <v>0</v>
      </c>
      <c r="H53" s="8"/>
      <c r="I53" s="8">
        <v>0</v>
      </c>
      <c r="K53" s="6">
        <v>0</v>
      </c>
      <c r="M53" s="8">
        <v>1350000000</v>
      </c>
      <c r="N53" s="8"/>
      <c r="O53" s="8">
        <v>0</v>
      </c>
      <c r="P53" s="8"/>
      <c r="Q53" s="8">
        <v>28759210794</v>
      </c>
      <c r="R53" s="8"/>
      <c r="S53" s="8">
        <v>30109210794</v>
      </c>
      <c r="U53" s="6">
        <v>5.633109611077494E-3</v>
      </c>
    </row>
    <row r="54" spans="1:21" x14ac:dyDescent="0.25">
      <c r="A54" s="1" t="s">
        <v>171</v>
      </c>
      <c r="C54" s="3">
        <v>0</v>
      </c>
      <c r="E54" s="8">
        <v>0</v>
      </c>
      <c r="F54" s="8"/>
      <c r="G54" s="8">
        <v>0</v>
      </c>
      <c r="H54" s="8"/>
      <c r="I54" s="8">
        <v>0</v>
      </c>
      <c r="K54" s="6">
        <v>0</v>
      </c>
      <c r="M54" s="8">
        <v>400000000</v>
      </c>
      <c r="N54" s="8"/>
      <c r="O54" s="8">
        <v>0</v>
      </c>
      <c r="P54" s="8"/>
      <c r="Q54" s="8">
        <v>9696333905</v>
      </c>
      <c r="R54" s="8"/>
      <c r="S54" s="8">
        <v>10096333905</v>
      </c>
      <c r="U54" s="6">
        <v>1.8889155197729913E-3</v>
      </c>
    </row>
    <row r="55" spans="1:21" x14ac:dyDescent="0.25">
      <c r="A55" s="1" t="s">
        <v>83</v>
      </c>
      <c r="C55" s="3">
        <v>0</v>
      </c>
      <c r="E55" s="8">
        <v>43456537800</v>
      </c>
      <c r="F55" s="8"/>
      <c r="G55" s="8">
        <v>0</v>
      </c>
      <c r="H55" s="8"/>
      <c r="I55" s="8">
        <v>43456537800</v>
      </c>
      <c r="K55" s="6">
        <v>-1.2368346192837345</v>
      </c>
      <c r="M55" s="8">
        <v>4455213559</v>
      </c>
      <c r="N55" s="8"/>
      <c r="O55" s="8">
        <v>43456537800</v>
      </c>
      <c r="P55" s="8"/>
      <c r="Q55" s="8">
        <v>138028179137</v>
      </c>
      <c r="R55" s="8"/>
      <c r="S55" s="8">
        <v>185939930496</v>
      </c>
      <c r="U55" s="6">
        <v>3.4787361805206238E-2</v>
      </c>
    </row>
    <row r="56" spans="1:21" x14ac:dyDescent="0.25">
      <c r="A56" s="1" t="s">
        <v>196</v>
      </c>
      <c r="C56" s="3">
        <v>0</v>
      </c>
      <c r="E56" s="8">
        <v>0</v>
      </c>
      <c r="F56" s="8"/>
      <c r="G56" s="8">
        <v>0</v>
      </c>
      <c r="H56" s="8"/>
      <c r="I56" s="8">
        <v>0</v>
      </c>
      <c r="K56" s="6">
        <v>0</v>
      </c>
      <c r="M56" s="8">
        <v>0</v>
      </c>
      <c r="N56" s="8"/>
      <c r="O56" s="8">
        <v>0</v>
      </c>
      <c r="P56" s="8"/>
      <c r="Q56" s="8">
        <v>23763587483</v>
      </c>
      <c r="R56" s="8"/>
      <c r="S56" s="8">
        <v>23763587483</v>
      </c>
      <c r="U56" s="6">
        <v>4.4459117165184421E-3</v>
      </c>
    </row>
    <row r="57" spans="1:21" x14ac:dyDescent="0.25">
      <c r="A57" s="1" t="s">
        <v>76</v>
      </c>
      <c r="C57" s="3">
        <v>0</v>
      </c>
      <c r="E57" s="8">
        <v>12784675860</v>
      </c>
      <c r="F57" s="8"/>
      <c r="G57" s="8">
        <v>0</v>
      </c>
      <c r="H57" s="8"/>
      <c r="I57" s="8">
        <v>12784675860</v>
      </c>
      <c r="K57" s="6">
        <v>-0.36386998367755496</v>
      </c>
      <c r="M57" s="8">
        <v>0</v>
      </c>
      <c r="N57" s="8"/>
      <c r="O57" s="8">
        <v>36967467102</v>
      </c>
      <c r="P57" s="8"/>
      <c r="Q57" s="8">
        <v>35286506481</v>
      </c>
      <c r="R57" s="8"/>
      <c r="S57" s="8">
        <v>72253973583</v>
      </c>
      <c r="U57" s="6">
        <v>1.3517941596464704E-2</v>
      </c>
    </row>
    <row r="58" spans="1:21" x14ac:dyDescent="0.25">
      <c r="A58" s="1" t="s">
        <v>197</v>
      </c>
      <c r="C58" s="3">
        <v>0</v>
      </c>
      <c r="E58" s="8">
        <v>0</v>
      </c>
      <c r="F58" s="8"/>
      <c r="G58" s="8">
        <v>0</v>
      </c>
      <c r="H58" s="8"/>
      <c r="I58" s="8">
        <v>0</v>
      </c>
      <c r="K58" s="6">
        <v>0</v>
      </c>
      <c r="M58" s="8">
        <v>0</v>
      </c>
      <c r="N58" s="8"/>
      <c r="O58" s="8">
        <v>0</v>
      </c>
      <c r="P58" s="8"/>
      <c r="Q58" s="8">
        <v>16550246984</v>
      </c>
      <c r="R58" s="8"/>
      <c r="S58" s="8">
        <v>16550246984</v>
      </c>
      <c r="U58" s="6">
        <v>3.0963732656139548E-3</v>
      </c>
    </row>
    <row r="59" spans="1:21" x14ac:dyDescent="0.25">
      <c r="A59" s="1" t="s">
        <v>43</v>
      </c>
      <c r="C59" s="3">
        <v>0</v>
      </c>
      <c r="E59" s="8">
        <v>-1617959300</v>
      </c>
      <c r="F59" s="8"/>
      <c r="G59" s="8">
        <v>0</v>
      </c>
      <c r="H59" s="8"/>
      <c r="I59" s="8">
        <v>-1617959300</v>
      </c>
      <c r="K59" s="6">
        <v>4.6049413417193062E-2</v>
      </c>
      <c r="M59" s="8">
        <v>645140995</v>
      </c>
      <c r="N59" s="8"/>
      <c r="O59" s="8">
        <v>-1471292400</v>
      </c>
      <c r="P59" s="8"/>
      <c r="Q59" s="8">
        <v>-52241359</v>
      </c>
      <c r="R59" s="8"/>
      <c r="S59" s="8">
        <v>-878392764</v>
      </c>
      <c r="U59" s="6">
        <v>-1.643378418332822E-4</v>
      </c>
    </row>
    <row r="60" spans="1:21" x14ac:dyDescent="0.25">
      <c r="A60" s="1" t="s">
        <v>30</v>
      </c>
      <c r="C60" s="3">
        <v>0</v>
      </c>
      <c r="E60" s="8">
        <v>-7094189184</v>
      </c>
      <c r="F60" s="8"/>
      <c r="G60" s="8">
        <v>0</v>
      </c>
      <c r="H60" s="8"/>
      <c r="I60" s="8">
        <v>-7094189184</v>
      </c>
      <c r="K60" s="6">
        <v>0.20191067265647258</v>
      </c>
      <c r="M60" s="8">
        <v>2665269573</v>
      </c>
      <c r="N60" s="8"/>
      <c r="O60" s="8">
        <v>9336710297</v>
      </c>
      <c r="P60" s="8"/>
      <c r="Q60" s="8">
        <v>26587812673</v>
      </c>
      <c r="R60" s="8"/>
      <c r="S60" s="8">
        <v>38589792543</v>
      </c>
      <c r="U60" s="6">
        <v>7.2197352747212602E-3</v>
      </c>
    </row>
    <row r="61" spans="1:21" x14ac:dyDescent="0.25">
      <c r="A61" s="1" t="s">
        <v>200</v>
      </c>
      <c r="C61" s="3">
        <v>0</v>
      </c>
      <c r="E61" s="8">
        <v>0</v>
      </c>
      <c r="F61" s="8"/>
      <c r="G61" s="8">
        <v>0</v>
      </c>
      <c r="H61" s="8"/>
      <c r="I61" s="8">
        <v>0</v>
      </c>
      <c r="K61" s="6">
        <v>0</v>
      </c>
      <c r="M61" s="8">
        <v>0</v>
      </c>
      <c r="N61" s="8"/>
      <c r="O61" s="8">
        <v>0</v>
      </c>
      <c r="P61" s="8"/>
      <c r="Q61" s="8">
        <v>1953315056</v>
      </c>
      <c r="R61" s="8"/>
      <c r="S61" s="8">
        <v>1953315056</v>
      </c>
      <c r="U61" s="6">
        <v>3.6544424530744057E-4</v>
      </c>
    </row>
    <row r="62" spans="1:21" x14ac:dyDescent="0.25">
      <c r="A62" s="1" t="s">
        <v>80</v>
      </c>
      <c r="C62" s="3">
        <v>0</v>
      </c>
      <c r="E62" s="8">
        <v>-6709150610</v>
      </c>
      <c r="F62" s="8"/>
      <c r="G62" s="8">
        <v>0</v>
      </c>
      <c r="H62" s="8"/>
      <c r="I62" s="8">
        <v>-6709150610</v>
      </c>
      <c r="K62" s="6">
        <v>0.19095192945712727</v>
      </c>
      <c r="M62" s="8">
        <v>1500870585</v>
      </c>
      <c r="N62" s="8"/>
      <c r="O62" s="8">
        <v>10964531092</v>
      </c>
      <c r="P62" s="8"/>
      <c r="Q62" s="8">
        <v>-47296883</v>
      </c>
      <c r="R62" s="8"/>
      <c r="S62" s="8">
        <v>12418104794</v>
      </c>
      <c r="U62" s="6">
        <v>2.3232938898680357E-3</v>
      </c>
    </row>
    <row r="63" spans="1:21" x14ac:dyDescent="0.25">
      <c r="A63" s="1" t="s">
        <v>201</v>
      </c>
      <c r="C63" s="3">
        <v>0</v>
      </c>
      <c r="E63" s="8">
        <v>0</v>
      </c>
      <c r="F63" s="8"/>
      <c r="G63" s="8">
        <v>0</v>
      </c>
      <c r="H63" s="8"/>
      <c r="I63" s="8">
        <v>0</v>
      </c>
      <c r="K63" s="6">
        <v>0</v>
      </c>
      <c r="M63" s="8">
        <v>0</v>
      </c>
      <c r="N63" s="8"/>
      <c r="O63" s="8">
        <v>0</v>
      </c>
      <c r="P63" s="8"/>
      <c r="Q63" s="8">
        <v>25011933642</v>
      </c>
      <c r="R63" s="8"/>
      <c r="S63" s="8">
        <v>25011933642</v>
      </c>
      <c r="U63" s="6">
        <v>4.6794638608880276E-3</v>
      </c>
    </row>
    <row r="64" spans="1:21" x14ac:dyDescent="0.25">
      <c r="A64" s="1" t="s">
        <v>202</v>
      </c>
      <c r="C64" s="3">
        <v>0</v>
      </c>
      <c r="E64" s="8">
        <v>0</v>
      </c>
      <c r="F64" s="8"/>
      <c r="G64" s="8">
        <v>0</v>
      </c>
      <c r="H64" s="8"/>
      <c r="I64" s="8">
        <v>0</v>
      </c>
      <c r="K64" s="6">
        <v>0</v>
      </c>
      <c r="M64" s="8">
        <v>0</v>
      </c>
      <c r="N64" s="8"/>
      <c r="O64" s="8">
        <v>0</v>
      </c>
      <c r="P64" s="8"/>
      <c r="Q64" s="8">
        <v>306485222</v>
      </c>
      <c r="R64" s="8"/>
      <c r="S64" s="8">
        <v>306485222</v>
      </c>
      <c r="U64" s="6">
        <v>5.734008976566932E-5</v>
      </c>
    </row>
    <row r="65" spans="1:21" x14ac:dyDescent="0.25">
      <c r="A65" s="1" t="s">
        <v>136</v>
      </c>
      <c r="C65" s="3">
        <v>0</v>
      </c>
      <c r="E65" s="8">
        <v>0</v>
      </c>
      <c r="F65" s="8"/>
      <c r="G65" s="8">
        <v>0</v>
      </c>
      <c r="H65" s="8"/>
      <c r="I65" s="8">
        <v>0</v>
      </c>
      <c r="K65" s="6">
        <v>0</v>
      </c>
      <c r="M65" s="8">
        <v>2499000000</v>
      </c>
      <c r="N65" s="8"/>
      <c r="O65" s="8">
        <v>0</v>
      </c>
      <c r="P65" s="8"/>
      <c r="Q65" s="8">
        <v>90964122833</v>
      </c>
      <c r="R65" s="8"/>
      <c r="S65" s="8">
        <v>93463122833</v>
      </c>
      <c r="U65" s="6">
        <v>1.7485945384420519E-2</v>
      </c>
    </row>
    <row r="66" spans="1:21" x14ac:dyDescent="0.25">
      <c r="A66" s="1" t="s">
        <v>139</v>
      </c>
      <c r="C66" s="3">
        <v>0</v>
      </c>
      <c r="E66" s="8">
        <v>0</v>
      </c>
      <c r="F66" s="8"/>
      <c r="G66" s="8">
        <v>0</v>
      </c>
      <c r="H66" s="8"/>
      <c r="I66" s="8">
        <v>0</v>
      </c>
      <c r="K66" s="6">
        <v>0</v>
      </c>
      <c r="M66" s="8">
        <v>97986577</v>
      </c>
      <c r="N66" s="8"/>
      <c r="O66" s="8">
        <v>0</v>
      </c>
      <c r="P66" s="8"/>
      <c r="Q66" s="8">
        <v>1733019546</v>
      </c>
      <c r="R66" s="8"/>
      <c r="S66" s="8">
        <v>1831006123</v>
      </c>
      <c r="U66" s="6">
        <v>3.4256155898541223E-4</v>
      </c>
    </row>
    <row r="67" spans="1:21" x14ac:dyDescent="0.25">
      <c r="A67" s="1" t="s">
        <v>203</v>
      </c>
      <c r="C67" s="3">
        <v>0</v>
      </c>
      <c r="E67" s="8">
        <v>0</v>
      </c>
      <c r="F67" s="8"/>
      <c r="G67" s="8">
        <v>0</v>
      </c>
      <c r="H67" s="8"/>
      <c r="I67" s="8">
        <v>0</v>
      </c>
      <c r="K67" s="6">
        <v>0</v>
      </c>
      <c r="M67" s="8">
        <v>0</v>
      </c>
      <c r="N67" s="8"/>
      <c r="O67" s="8">
        <v>0</v>
      </c>
      <c r="P67" s="8"/>
      <c r="Q67" s="8">
        <v>778766104</v>
      </c>
      <c r="R67" s="8"/>
      <c r="S67" s="8">
        <v>778766104</v>
      </c>
      <c r="U67" s="6">
        <v>1.4569876491408963E-4</v>
      </c>
    </row>
    <row r="68" spans="1:21" x14ac:dyDescent="0.25">
      <c r="A68" s="1" t="s">
        <v>27</v>
      </c>
      <c r="C68" s="3">
        <v>0</v>
      </c>
      <c r="E68" s="8">
        <v>1984919040</v>
      </c>
      <c r="F68" s="8"/>
      <c r="G68" s="8">
        <v>0</v>
      </c>
      <c r="H68" s="8"/>
      <c r="I68" s="8">
        <v>1984919040</v>
      </c>
      <c r="K68" s="6">
        <v>-5.6493607393349125E-2</v>
      </c>
      <c r="M68" s="8">
        <v>1319950000</v>
      </c>
      <c r="N68" s="8"/>
      <c r="O68" s="8">
        <v>32586540396</v>
      </c>
      <c r="P68" s="8"/>
      <c r="Q68" s="8">
        <v>6185621730</v>
      </c>
      <c r="R68" s="8"/>
      <c r="S68" s="8">
        <v>40092112126</v>
      </c>
      <c r="U68" s="6">
        <v>7.5008031160475313E-3</v>
      </c>
    </row>
    <row r="69" spans="1:21" x14ac:dyDescent="0.25">
      <c r="A69" s="1" t="s">
        <v>204</v>
      </c>
      <c r="C69" s="3">
        <v>0</v>
      </c>
      <c r="E69" s="8">
        <v>0</v>
      </c>
      <c r="F69" s="8"/>
      <c r="G69" s="8">
        <v>0</v>
      </c>
      <c r="H69" s="8"/>
      <c r="I69" s="8">
        <v>0</v>
      </c>
      <c r="K69" s="6">
        <v>0</v>
      </c>
      <c r="M69" s="8">
        <v>0</v>
      </c>
      <c r="N69" s="8"/>
      <c r="O69" s="8">
        <v>0</v>
      </c>
      <c r="P69" s="8"/>
      <c r="Q69" s="8">
        <v>46765201048</v>
      </c>
      <c r="R69" s="8"/>
      <c r="S69" s="8">
        <v>46765201048</v>
      </c>
      <c r="U69" s="6">
        <v>8.7492663055770206E-3</v>
      </c>
    </row>
    <row r="70" spans="1:21" x14ac:dyDescent="0.25">
      <c r="A70" s="1" t="s">
        <v>205</v>
      </c>
      <c r="C70" s="3">
        <v>0</v>
      </c>
      <c r="E70" s="8">
        <v>0</v>
      </c>
      <c r="F70" s="8"/>
      <c r="G70" s="8">
        <v>0</v>
      </c>
      <c r="H70" s="8"/>
      <c r="I70" s="8">
        <v>0</v>
      </c>
      <c r="K70" s="6">
        <v>0</v>
      </c>
      <c r="M70" s="8">
        <v>0</v>
      </c>
      <c r="N70" s="8"/>
      <c r="O70" s="8">
        <v>0</v>
      </c>
      <c r="P70" s="8"/>
      <c r="Q70" s="8">
        <v>1409597145</v>
      </c>
      <c r="R70" s="8"/>
      <c r="S70" s="8">
        <v>1409597145</v>
      </c>
      <c r="U70" s="6">
        <v>2.6372047011040287E-4</v>
      </c>
    </row>
    <row r="71" spans="1:21" x14ac:dyDescent="0.25">
      <c r="A71" s="1" t="s">
        <v>206</v>
      </c>
      <c r="C71" s="3">
        <v>0</v>
      </c>
      <c r="E71" s="8">
        <v>0</v>
      </c>
      <c r="F71" s="8"/>
      <c r="G71" s="8">
        <v>0</v>
      </c>
      <c r="H71" s="8"/>
      <c r="I71" s="8">
        <v>0</v>
      </c>
      <c r="K71" s="6">
        <v>0</v>
      </c>
      <c r="M71" s="8">
        <v>0</v>
      </c>
      <c r="N71" s="8"/>
      <c r="O71" s="8">
        <v>0</v>
      </c>
      <c r="P71" s="8"/>
      <c r="Q71" s="8">
        <v>77091435557</v>
      </c>
      <c r="R71" s="8"/>
      <c r="S71" s="8">
        <v>77091435557</v>
      </c>
      <c r="U71" s="6">
        <v>1.4422978720333509E-2</v>
      </c>
    </row>
    <row r="72" spans="1:21" x14ac:dyDescent="0.25">
      <c r="A72" s="1" t="s">
        <v>207</v>
      </c>
      <c r="C72" s="3">
        <v>0</v>
      </c>
      <c r="E72" s="8">
        <v>0</v>
      </c>
      <c r="F72" s="8"/>
      <c r="G72" s="8">
        <v>0</v>
      </c>
      <c r="H72" s="8"/>
      <c r="I72" s="8">
        <v>0</v>
      </c>
      <c r="K72" s="6">
        <v>0</v>
      </c>
      <c r="M72" s="8">
        <v>0</v>
      </c>
      <c r="N72" s="8"/>
      <c r="O72" s="8">
        <v>0</v>
      </c>
      <c r="P72" s="8"/>
      <c r="Q72" s="8">
        <v>49631534</v>
      </c>
      <c r="R72" s="8"/>
      <c r="S72" s="8">
        <v>49631534</v>
      </c>
      <c r="U72" s="6">
        <v>9.285526382632142E-6</v>
      </c>
    </row>
    <row r="73" spans="1:21" x14ac:dyDescent="0.25">
      <c r="A73" s="1" t="s">
        <v>208</v>
      </c>
      <c r="C73" s="3">
        <v>0</v>
      </c>
      <c r="E73" s="8">
        <v>0</v>
      </c>
      <c r="F73" s="8"/>
      <c r="G73" s="8">
        <v>0</v>
      </c>
      <c r="H73" s="8"/>
      <c r="I73" s="8">
        <v>0</v>
      </c>
      <c r="K73" s="6">
        <v>0</v>
      </c>
      <c r="M73" s="8">
        <v>0</v>
      </c>
      <c r="N73" s="8"/>
      <c r="O73" s="8">
        <v>0</v>
      </c>
      <c r="P73" s="8"/>
      <c r="Q73" s="8">
        <v>1136063391</v>
      </c>
      <c r="R73" s="8"/>
      <c r="S73" s="8">
        <v>1136063391</v>
      </c>
      <c r="U73" s="6">
        <v>2.1254524571964739E-4</v>
      </c>
    </row>
    <row r="74" spans="1:21" x14ac:dyDescent="0.25">
      <c r="A74" s="1" t="s">
        <v>209</v>
      </c>
      <c r="C74" s="3">
        <v>0</v>
      </c>
      <c r="E74" s="8">
        <v>0</v>
      </c>
      <c r="F74" s="8"/>
      <c r="G74" s="8">
        <v>0</v>
      </c>
      <c r="H74" s="8"/>
      <c r="I74" s="8">
        <v>0</v>
      </c>
      <c r="K74" s="6">
        <v>0</v>
      </c>
      <c r="M74" s="8">
        <v>0</v>
      </c>
      <c r="N74" s="8"/>
      <c r="O74" s="8">
        <v>0</v>
      </c>
      <c r="P74" s="8"/>
      <c r="Q74" s="8">
        <v>9902105486</v>
      </c>
      <c r="R74" s="8"/>
      <c r="S74" s="8">
        <v>9902105486</v>
      </c>
      <c r="U74" s="6">
        <v>1.8525774708849309E-3</v>
      </c>
    </row>
    <row r="75" spans="1:21" x14ac:dyDescent="0.25">
      <c r="A75" s="1" t="s">
        <v>210</v>
      </c>
      <c r="C75" s="3">
        <v>0</v>
      </c>
      <c r="E75" s="8">
        <v>0</v>
      </c>
      <c r="F75" s="8"/>
      <c r="G75" s="8">
        <v>0</v>
      </c>
      <c r="H75" s="8"/>
      <c r="I75" s="8">
        <v>0</v>
      </c>
      <c r="K75" s="6">
        <v>0</v>
      </c>
      <c r="M75" s="8">
        <v>0</v>
      </c>
      <c r="N75" s="8"/>
      <c r="O75" s="8">
        <v>0</v>
      </c>
      <c r="P75" s="8"/>
      <c r="Q75" s="8">
        <v>1094104537</v>
      </c>
      <c r="R75" s="8"/>
      <c r="S75" s="8">
        <v>1094104537</v>
      </c>
      <c r="U75" s="6">
        <v>2.0469519526982631E-4</v>
      </c>
    </row>
    <row r="76" spans="1:21" x14ac:dyDescent="0.25">
      <c r="A76" s="1" t="s">
        <v>146</v>
      </c>
      <c r="C76" s="3">
        <v>0</v>
      </c>
      <c r="E76" s="8">
        <v>0</v>
      </c>
      <c r="F76" s="8"/>
      <c r="G76" s="8">
        <v>0</v>
      </c>
      <c r="H76" s="8"/>
      <c r="I76" s="8">
        <v>0</v>
      </c>
      <c r="K76" s="6">
        <v>0</v>
      </c>
      <c r="M76" s="8">
        <v>600000000</v>
      </c>
      <c r="N76" s="8"/>
      <c r="O76" s="8">
        <v>0</v>
      </c>
      <c r="P76" s="8"/>
      <c r="Q76" s="8">
        <v>14745731008</v>
      </c>
      <c r="R76" s="8"/>
      <c r="S76" s="8">
        <v>15345731008</v>
      </c>
      <c r="U76" s="6">
        <v>2.8710212772299184E-3</v>
      </c>
    </row>
    <row r="77" spans="1:21" x14ac:dyDescent="0.25">
      <c r="A77" s="1" t="s">
        <v>75</v>
      </c>
      <c r="C77" s="3">
        <v>0</v>
      </c>
      <c r="E77" s="8">
        <v>-142426</v>
      </c>
      <c r="F77" s="8"/>
      <c r="G77" s="8">
        <v>0</v>
      </c>
      <c r="H77" s="8"/>
      <c r="I77" s="8">
        <v>-142426</v>
      </c>
      <c r="K77" s="6">
        <v>4.0536456976125044E-6</v>
      </c>
      <c r="M77" s="8">
        <v>745839600</v>
      </c>
      <c r="N77" s="8"/>
      <c r="O77" s="8">
        <v>550344</v>
      </c>
      <c r="P77" s="8"/>
      <c r="Q77" s="8">
        <v>14723214327</v>
      </c>
      <c r="R77" s="8"/>
      <c r="S77" s="8">
        <v>15469604271</v>
      </c>
      <c r="U77" s="6">
        <v>2.8941966328755696E-3</v>
      </c>
    </row>
    <row r="78" spans="1:21" x14ac:dyDescent="0.25">
      <c r="A78" s="1" t="s">
        <v>169</v>
      </c>
      <c r="C78" s="3">
        <v>0</v>
      </c>
      <c r="E78" s="8">
        <v>0</v>
      </c>
      <c r="F78" s="8"/>
      <c r="G78" s="8">
        <v>0</v>
      </c>
      <c r="H78" s="8"/>
      <c r="I78" s="8">
        <v>0</v>
      </c>
      <c r="K78" s="6">
        <v>0</v>
      </c>
      <c r="M78" s="8">
        <v>861000000</v>
      </c>
      <c r="N78" s="8"/>
      <c r="O78" s="8">
        <v>0</v>
      </c>
      <c r="P78" s="8"/>
      <c r="Q78" s="8">
        <v>45332812110</v>
      </c>
      <c r="R78" s="8"/>
      <c r="S78" s="8">
        <v>46193812110</v>
      </c>
      <c r="U78" s="6">
        <v>8.6423655787418764E-3</v>
      </c>
    </row>
    <row r="79" spans="1:21" x14ac:dyDescent="0.25">
      <c r="A79" s="1" t="s">
        <v>53</v>
      </c>
      <c r="C79" s="3">
        <v>0</v>
      </c>
      <c r="E79" s="8">
        <v>-56213952932</v>
      </c>
      <c r="F79" s="8"/>
      <c r="G79" s="8">
        <v>0</v>
      </c>
      <c r="H79" s="8"/>
      <c r="I79" s="8">
        <v>-56213952932</v>
      </c>
      <c r="K79" s="6">
        <v>1.5999287240292759</v>
      </c>
      <c r="M79" s="8">
        <v>970151430</v>
      </c>
      <c r="N79" s="8"/>
      <c r="O79" s="8">
        <v>-100846035844</v>
      </c>
      <c r="P79" s="8"/>
      <c r="Q79" s="8">
        <v>0</v>
      </c>
      <c r="R79" s="8"/>
      <c r="S79" s="8">
        <v>-99875884414</v>
      </c>
      <c r="U79" s="6">
        <v>-1.8685704127438724E-2</v>
      </c>
    </row>
    <row r="80" spans="1:21" x14ac:dyDescent="0.25">
      <c r="A80" s="1" t="s">
        <v>52</v>
      </c>
      <c r="C80" s="3">
        <v>0</v>
      </c>
      <c r="E80" s="8">
        <v>347917500</v>
      </c>
      <c r="F80" s="8"/>
      <c r="G80" s="8">
        <v>0</v>
      </c>
      <c r="H80" s="8"/>
      <c r="I80" s="8">
        <v>347917500</v>
      </c>
      <c r="K80" s="6">
        <v>-9.9022248536018605E-3</v>
      </c>
      <c r="M80" s="8">
        <v>2500000000</v>
      </c>
      <c r="N80" s="8"/>
      <c r="O80" s="8">
        <v>64811274741</v>
      </c>
      <c r="P80" s="8"/>
      <c r="Q80" s="8">
        <v>0</v>
      </c>
      <c r="R80" s="8"/>
      <c r="S80" s="8">
        <v>67311274741</v>
      </c>
      <c r="U80" s="6">
        <v>1.2593215786079793E-2</v>
      </c>
    </row>
    <row r="81" spans="1:21" x14ac:dyDescent="0.25">
      <c r="A81" s="1" t="s">
        <v>51</v>
      </c>
      <c r="C81" s="3">
        <v>0</v>
      </c>
      <c r="E81" s="8">
        <v>-71597217175</v>
      </c>
      <c r="F81" s="8"/>
      <c r="G81" s="8">
        <v>0</v>
      </c>
      <c r="H81" s="8"/>
      <c r="I81" s="8">
        <v>-71597217175</v>
      </c>
      <c r="K81" s="6">
        <v>2.0377582138265966</v>
      </c>
      <c r="M81" s="8">
        <v>2369409940</v>
      </c>
      <c r="N81" s="8"/>
      <c r="O81" s="8">
        <v>45148056568</v>
      </c>
      <c r="P81" s="8"/>
      <c r="Q81" s="8">
        <v>0</v>
      </c>
      <c r="R81" s="8"/>
      <c r="S81" s="8">
        <v>47517466508</v>
      </c>
      <c r="U81" s="6">
        <v>8.8900070849285695E-3</v>
      </c>
    </row>
    <row r="82" spans="1:21" x14ac:dyDescent="0.25">
      <c r="A82" s="1" t="s">
        <v>34</v>
      </c>
      <c r="C82" s="3">
        <v>0</v>
      </c>
      <c r="E82" s="8">
        <v>-53588854032</v>
      </c>
      <c r="F82" s="8"/>
      <c r="G82" s="8">
        <v>0</v>
      </c>
      <c r="H82" s="8"/>
      <c r="I82" s="8">
        <v>-53588854032</v>
      </c>
      <c r="K82" s="6">
        <v>1.5252146910451836</v>
      </c>
      <c r="M82" s="8">
        <v>3730729994</v>
      </c>
      <c r="N82" s="8"/>
      <c r="O82" s="8">
        <v>54423446116</v>
      </c>
      <c r="P82" s="8"/>
      <c r="Q82" s="8">
        <v>0</v>
      </c>
      <c r="R82" s="8"/>
      <c r="S82" s="8">
        <v>58154176110</v>
      </c>
      <c r="U82" s="6">
        <v>1.0880021087594045E-2</v>
      </c>
    </row>
    <row r="83" spans="1:21" x14ac:dyDescent="0.25">
      <c r="A83" s="1" t="s">
        <v>29</v>
      </c>
      <c r="C83" s="3">
        <v>0</v>
      </c>
      <c r="E83" s="8">
        <v>18220936500</v>
      </c>
      <c r="F83" s="8"/>
      <c r="G83" s="8">
        <v>0</v>
      </c>
      <c r="H83" s="8"/>
      <c r="I83" s="8">
        <v>18220936500</v>
      </c>
      <c r="K83" s="6">
        <v>-0.51859366161863452</v>
      </c>
      <c r="M83" s="8">
        <v>267236120</v>
      </c>
      <c r="N83" s="8"/>
      <c r="O83" s="8">
        <v>79889404441</v>
      </c>
      <c r="P83" s="8"/>
      <c r="Q83" s="8">
        <v>0</v>
      </c>
      <c r="R83" s="8"/>
      <c r="S83" s="8">
        <v>80156640561</v>
      </c>
      <c r="U83" s="6">
        <v>1.4996445620083535E-2</v>
      </c>
    </row>
    <row r="84" spans="1:21" x14ac:dyDescent="0.25">
      <c r="A84" s="1" t="s">
        <v>20</v>
      </c>
      <c r="C84" s="3">
        <v>0</v>
      </c>
      <c r="E84" s="8">
        <v>-9581424433</v>
      </c>
      <c r="F84" s="8"/>
      <c r="G84" s="8">
        <v>0</v>
      </c>
      <c r="H84" s="8"/>
      <c r="I84" s="8">
        <v>-9581424433</v>
      </c>
      <c r="K84" s="6">
        <v>0.27270091085777726</v>
      </c>
      <c r="M84" s="8">
        <v>736371889</v>
      </c>
      <c r="N84" s="8"/>
      <c r="O84" s="8">
        <v>44431216933</v>
      </c>
      <c r="P84" s="8"/>
      <c r="Q84" s="8">
        <v>0</v>
      </c>
      <c r="R84" s="8"/>
      <c r="S84" s="8">
        <v>45167588822</v>
      </c>
      <c r="U84" s="6">
        <v>8.4503702353137342E-3</v>
      </c>
    </row>
    <row r="85" spans="1:21" x14ac:dyDescent="0.25">
      <c r="A85" s="1" t="s">
        <v>24</v>
      </c>
      <c r="C85" s="3">
        <v>0</v>
      </c>
      <c r="E85" s="8">
        <v>33119757900</v>
      </c>
      <c r="F85" s="8"/>
      <c r="G85" s="8">
        <v>0</v>
      </c>
      <c r="H85" s="8"/>
      <c r="I85" s="8">
        <v>33119757900</v>
      </c>
      <c r="K85" s="6">
        <v>-0.94263522192087656</v>
      </c>
      <c r="M85" s="8">
        <v>624000000</v>
      </c>
      <c r="N85" s="8"/>
      <c r="O85" s="8">
        <v>164071748743</v>
      </c>
      <c r="P85" s="8"/>
      <c r="Q85" s="8">
        <v>0</v>
      </c>
      <c r="R85" s="8"/>
      <c r="S85" s="8">
        <v>164695748743</v>
      </c>
      <c r="U85" s="6">
        <v>3.0812803812601899E-2</v>
      </c>
    </row>
    <row r="86" spans="1:21" x14ac:dyDescent="0.25">
      <c r="A86" s="1" t="s">
        <v>26</v>
      </c>
      <c r="C86" s="3">
        <v>0</v>
      </c>
      <c r="E86" s="8">
        <v>14923698787</v>
      </c>
      <c r="F86" s="8"/>
      <c r="G86" s="8">
        <v>0</v>
      </c>
      <c r="H86" s="8"/>
      <c r="I86" s="8">
        <v>14923698787</v>
      </c>
      <c r="K86" s="6">
        <v>-0.42474960597354067</v>
      </c>
      <c r="M86" s="8">
        <v>4953025546</v>
      </c>
      <c r="N86" s="8"/>
      <c r="O86" s="8">
        <v>54382004036</v>
      </c>
      <c r="P86" s="8"/>
      <c r="Q86" s="8">
        <v>0</v>
      </c>
      <c r="R86" s="8"/>
      <c r="S86" s="8">
        <v>59335029582</v>
      </c>
      <c r="U86" s="6">
        <v>1.1100946075894401E-2</v>
      </c>
    </row>
    <row r="87" spans="1:21" x14ac:dyDescent="0.25">
      <c r="A87" s="1" t="s">
        <v>35</v>
      </c>
      <c r="C87" s="3">
        <v>1726540148</v>
      </c>
      <c r="E87" s="8">
        <v>-5897995451</v>
      </c>
      <c r="F87" s="8"/>
      <c r="G87" s="8">
        <v>0</v>
      </c>
      <c r="H87" s="8"/>
      <c r="I87" s="8">
        <v>-4171455303</v>
      </c>
      <c r="K87" s="6">
        <v>0.11872552653159407</v>
      </c>
      <c r="M87" s="8">
        <v>1726540148</v>
      </c>
      <c r="N87" s="8"/>
      <c r="O87" s="8">
        <v>-9941334350</v>
      </c>
      <c r="P87" s="8"/>
      <c r="Q87" s="8">
        <v>0</v>
      </c>
      <c r="R87" s="8"/>
      <c r="S87" s="8">
        <v>-8214794202</v>
      </c>
      <c r="U87" s="6">
        <v>-1.5368996712969731E-3</v>
      </c>
    </row>
    <row r="88" spans="1:21" x14ac:dyDescent="0.25">
      <c r="A88" s="1" t="s">
        <v>73</v>
      </c>
      <c r="C88" s="3">
        <v>0</v>
      </c>
      <c r="E88" s="8">
        <v>-4425949890</v>
      </c>
      <c r="F88" s="8"/>
      <c r="G88" s="8">
        <v>0</v>
      </c>
      <c r="H88" s="8"/>
      <c r="I88" s="8">
        <v>-4425949890</v>
      </c>
      <c r="K88" s="6">
        <v>0.12596880295344276</v>
      </c>
      <c r="M88" s="8">
        <v>22040679850</v>
      </c>
      <c r="N88" s="8"/>
      <c r="O88" s="8">
        <v>44631663378</v>
      </c>
      <c r="P88" s="8"/>
      <c r="Q88" s="8">
        <v>0</v>
      </c>
      <c r="R88" s="8"/>
      <c r="S88" s="8">
        <v>66672343228</v>
      </c>
      <c r="U88" s="6">
        <v>1.2473678569667006E-2</v>
      </c>
    </row>
    <row r="89" spans="1:21" x14ac:dyDescent="0.25">
      <c r="A89" s="1" t="s">
        <v>23</v>
      </c>
      <c r="C89" s="3">
        <v>0</v>
      </c>
      <c r="E89" s="8">
        <v>15917413799</v>
      </c>
      <c r="F89" s="8"/>
      <c r="G89" s="8">
        <v>0</v>
      </c>
      <c r="H89" s="8"/>
      <c r="I89" s="8">
        <v>15917413799</v>
      </c>
      <c r="K89" s="6">
        <v>-0.45303214275086195</v>
      </c>
      <c r="M89" s="8">
        <v>10371024144</v>
      </c>
      <c r="N89" s="8"/>
      <c r="O89" s="8">
        <v>78323343638</v>
      </c>
      <c r="P89" s="8"/>
      <c r="Q89" s="8">
        <v>0</v>
      </c>
      <c r="R89" s="8"/>
      <c r="S89" s="8">
        <v>88694367782</v>
      </c>
      <c r="U89" s="6">
        <v>1.6593762587121308E-2</v>
      </c>
    </row>
    <row r="90" spans="1:21" x14ac:dyDescent="0.25">
      <c r="A90" s="1" t="s">
        <v>25</v>
      </c>
      <c r="C90" s="3">
        <v>0</v>
      </c>
      <c r="E90" s="8">
        <v>3727687500</v>
      </c>
      <c r="F90" s="8"/>
      <c r="G90" s="8">
        <v>0</v>
      </c>
      <c r="H90" s="8"/>
      <c r="I90" s="8">
        <v>3727687500</v>
      </c>
      <c r="K90" s="6">
        <v>-0.10609526628859137</v>
      </c>
      <c r="M90" s="8">
        <v>1923462986</v>
      </c>
      <c r="N90" s="8"/>
      <c r="O90" s="8">
        <v>35623850000</v>
      </c>
      <c r="P90" s="8"/>
      <c r="Q90" s="8">
        <v>0</v>
      </c>
      <c r="R90" s="8"/>
      <c r="S90" s="8">
        <v>37547312986</v>
      </c>
      <c r="U90" s="6">
        <v>7.0246985581475154E-3</v>
      </c>
    </row>
    <row r="91" spans="1:21" x14ac:dyDescent="0.25">
      <c r="A91" s="1" t="s">
        <v>33</v>
      </c>
      <c r="C91" s="3">
        <v>0</v>
      </c>
      <c r="E91" s="8">
        <v>-46328188317</v>
      </c>
      <c r="F91" s="8"/>
      <c r="G91" s="8">
        <v>0</v>
      </c>
      <c r="H91" s="8"/>
      <c r="I91" s="8">
        <v>-46328188317</v>
      </c>
      <c r="K91" s="6">
        <v>1.3185658605127502</v>
      </c>
      <c r="M91" s="8">
        <v>10368815250</v>
      </c>
      <c r="N91" s="8"/>
      <c r="O91" s="8">
        <v>51285455423</v>
      </c>
      <c r="P91" s="8"/>
      <c r="Q91" s="8">
        <v>0</v>
      </c>
      <c r="R91" s="8"/>
      <c r="S91" s="8">
        <v>61654270673</v>
      </c>
      <c r="U91" s="6">
        <v>1.153485114798355E-2</v>
      </c>
    </row>
    <row r="92" spans="1:21" x14ac:dyDescent="0.25">
      <c r="A92" s="1" t="s">
        <v>28</v>
      </c>
      <c r="C92" s="3">
        <v>0</v>
      </c>
      <c r="E92" s="8">
        <v>50257179900</v>
      </c>
      <c r="F92" s="8"/>
      <c r="G92" s="8">
        <v>0</v>
      </c>
      <c r="H92" s="8"/>
      <c r="I92" s="8">
        <v>50257179900</v>
      </c>
      <c r="K92" s="6">
        <v>-1.4303905261382939</v>
      </c>
      <c r="M92" s="8">
        <v>15255070682</v>
      </c>
      <c r="N92" s="8"/>
      <c r="O92" s="8">
        <v>178427721013</v>
      </c>
      <c r="P92" s="8"/>
      <c r="Q92" s="8">
        <v>0</v>
      </c>
      <c r="R92" s="8"/>
      <c r="S92" s="8">
        <v>193682791695</v>
      </c>
      <c r="U92" s="6">
        <v>3.6235967885775357E-2</v>
      </c>
    </row>
    <row r="93" spans="1:21" x14ac:dyDescent="0.25">
      <c r="A93" s="1" t="s">
        <v>65</v>
      </c>
      <c r="C93" s="3">
        <v>0</v>
      </c>
      <c r="E93" s="8">
        <v>205572659</v>
      </c>
      <c r="F93" s="8"/>
      <c r="G93" s="8">
        <v>0</v>
      </c>
      <c r="H93" s="8"/>
      <c r="I93" s="8">
        <v>205572659</v>
      </c>
      <c r="K93" s="6">
        <v>-5.8508890560860557E-3</v>
      </c>
      <c r="M93" s="8">
        <v>342809874</v>
      </c>
      <c r="N93" s="8"/>
      <c r="O93" s="8">
        <v>1782194621</v>
      </c>
      <c r="P93" s="8"/>
      <c r="Q93" s="8">
        <v>0</v>
      </c>
      <c r="R93" s="8"/>
      <c r="S93" s="8">
        <v>2125004495</v>
      </c>
      <c r="U93" s="6">
        <v>3.9756549337230623E-4</v>
      </c>
    </row>
    <row r="94" spans="1:21" x14ac:dyDescent="0.25">
      <c r="A94" s="1" t="s">
        <v>74</v>
      </c>
      <c r="C94" s="3">
        <v>0</v>
      </c>
      <c r="E94" s="8">
        <v>-3675340031</v>
      </c>
      <c r="F94" s="8"/>
      <c r="G94" s="8">
        <v>0</v>
      </c>
      <c r="H94" s="8"/>
      <c r="I94" s="8">
        <v>-3675340031</v>
      </c>
      <c r="K94" s="6">
        <v>0.10460538317390194</v>
      </c>
      <c r="M94" s="8">
        <v>230355556</v>
      </c>
      <c r="N94" s="8"/>
      <c r="O94" s="8">
        <v>10951879542</v>
      </c>
      <c r="P94" s="8"/>
      <c r="Q94" s="8">
        <v>0</v>
      </c>
      <c r="R94" s="8"/>
      <c r="S94" s="8">
        <v>11182235098</v>
      </c>
      <c r="U94" s="6">
        <v>2.0920759575812045E-3</v>
      </c>
    </row>
    <row r="95" spans="1:21" x14ac:dyDescent="0.25">
      <c r="A95" s="1" t="s">
        <v>62</v>
      </c>
      <c r="C95" s="3">
        <v>0</v>
      </c>
      <c r="E95" s="8">
        <v>75508038</v>
      </c>
      <c r="F95" s="8"/>
      <c r="G95" s="8">
        <v>0</v>
      </c>
      <c r="H95" s="8"/>
      <c r="I95" s="8">
        <v>75508038</v>
      </c>
      <c r="K95" s="6">
        <v>-2.1490657139417065E-3</v>
      </c>
      <c r="M95" s="8">
        <v>39120000</v>
      </c>
      <c r="N95" s="8"/>
      <c r="O95" s="8">
        <v>431931055</v>
      </c>
      <c r="P95" s="8"/>
      <c r="Q95" s="8">
        <v>0</v>
      </c>
      <c r="R95" s="8"/>
      <c r="S95" s="8">
        <v>471051055</v>
      </c>
      <c r="U95" s="6">
        <v>8.8128587739585157E-5</v>
      </c>
    </row>
    <row r="96" spans="1:21" x14ac:dyDescent="0.25">
      <c r="A96" s="1" t="s">
        <v>87</v>
      </c>
      <c r="C96" s="3">
        <v>3305869</v>
      </c>
      <c r="E96" s="8">
        <v>113926042</v>
      </c>
      <c r="F96" s="8"/>
      <c r="G96" s="8">
        <v>0</v>
      </c>
      <c r="H96" s="8"/>
      <c r="I96" s="8">
        <v>117231911</v>
      </c>
      <c r="K96" s="6">
        <v>-3.3365862388050078E-3</v>
      </c>
      <c r="M96" s="8">
        <v>3305869</v>
      </c>
      <c r="N96" s="8"/>
      <c r="O96" s="8">
        <v>113926042</v>
      </c>
      <c r="P96" s="8"/>
      <c r="Q96" s="8">
        <v>0</v>
      </c>
      <c r="R96" s="8"/>
      <c r="S96" s="8">
        <v>117231911</v>
      </c>
      <c r="U96" s="6">
        <v>2.19328300929986E-5</v>
      </c>
    </row>
    <row r="97" spans="1:21" x14ac:dyDescent="0.25">
      <c r="A97" s="1" t="s">
        <v>22</v>
      </c>
      <c r="C97" s="3">
        <v>159564847</v>
      </c>
      <c r="E97" s="8">
        <v>4895849190</v>
      </c>
      <c r="F97" s="8"/>
      <c r="G97" s="8">
        <v>0</v>
      </c>
      <c r="H97" s="8"/>
      <c r="I97" s="8">
        <v>5055414037</v>
      </c>
      <c r="K97" s="6">
        <v>-0.1438842441740617</v>
      </c>
      <c r="M97" s="8">
        <v>159564847</v>
      </c>
      <c r="N97" s="8"/>
      <c r="O97" s="8">
        <v>5198259606</v>
      </c>
      <c r="P97" s="8"/>
      <c r="Q97" s="8">
        <v>0</v>
      </c>
      <c r="R97" s="8"/>
      <c r="S97" s="8">
        <v>5357824453</v>
      </c>
      <c r="U97" s="6">
        <v>1.0023913488517828E-3</v>
      </c>
    </row>
    <row r="98" spans="1:21" x14ac:dyDescent="0.25">
      <c r="A98" s="1" t="s">
        <v>21</v>
      </c>
      <c r="C98" s="3">
        <v>0</v>
      </c>
      <c r="E98" s="8">
        <v>-7723768500</v>
      </c>
      <c r="F98" s="8"/>
      <c r="G98" s="8">
        <v>0</v>
      </c>
      <c r="H98" s="8"/>
      <c r="I98" s="8">
        <v>-7723768500</v>
      </c>
      <c r="K98" s="6">
        <v>0.2198293917499613</v>
      </c>
      <c r="M98" s="8">
        <v>0</v>
      </c>
      <c r="N98" s="8"/>
      <c r="O98" s="8">
        <v>-7959201782</v>
      </c>
      <c r="P98" s="8"/>
      <c r="Q98" s="8">
        <v>0</v>
      </c>
      <c r="R98" s="8"/>
      <c r="S98" s="8">
        <v>-7959201782</v>
      </c>
      <c r="U98" s="6">
        <v>-1.4890810775958236E-3</v>
      </c>
    </row>
    <row r="99" spans="1:21" x14ac:dyDescent="0.25">
      <c r="A99" s="1" t="s">
        <v>60</v>
      </c>
      <c r="C99" s="3">
        <v>0</v>
      </c>
      <c r="E99" s="8">
        <v>-26285064202</v>
      </c>
      <c r="F99" s="8"/>
      <c r="G99" s="8">
        <v>0</v>
      </c>
      <c r="H99" s="8"/>
      <c r="I99" s="8">
        <v>-26285064202</v>
      </c>
      <c r="K99" s="6">
        <v>0.74811015835525652</v>
      </c>
      <c r="M99" s="8">
        <v>0</v>
      </c>
      <c r="N99" s="8"/>
      <c r="O99" s="8">
        <v>-37566461560</v>
      </c>
      <c r="P99" s="8"/>
      <c r="Q99" s="8">
        <v>0</v>
      </c>
      <c r="R99" s="8"/>
      <c r="S99" s="8">
        <v>-37566461560</v>
      </c>
      <c r="U99" s="6">
        <v>-7.0282810504611075E-3</v>
      </c>
    </row>
    <row r="100" spans="1:21" x14ac:dyDescent="0.25">
      <c r="A100" s="1" t="s">
        <v>59</v>
      </c>
      <c r="C100" s="3">
        <v>0</v>
      </c>
      <c r="E100" s="8">
        <v>-45384990802</v>
      </c>
      <c r="F100" s="8"/>
      <c r="G100" s="8">
        <v>0</v>
      </c>
      <c r="H100" s="8"/>
      <c r="I100" s="8">
        <v>-45384990802</v>
      </c>
      <c r="K100" s="6">
        <v>1.2917211232549561</v>
      </c>
      <c r="M100" s="8">
        <v>0</v>
      </c>
      <c r="N100" s="8"/>
      <c r="O100" s="8">
        <v>-77164233025</v>
      </c>
      <c r="P100" s="8"/>
      <c r="Q100" s="8">
        <v>0</v>
      </c>
      <c r="R100" s="8"/>
      <c r="S100" s="8">
        <v>-77164233025</v>
      </c>
      <c r="U100" s="6">
        <v>-1.4436598343891846E-2</v>
      </c>
    </row>
    <row r="101" spans="1:21" x14ac:dyDescent="0.25">
      <c r="A101" s="1" t="s">
        <v>58</v>
      </c>
      <c r="C101" s="3">
        <v>0</v>
      </c>
      <c r="E101" s="8">
        <v>-16752597218</v>
      </c>
      <c r="F101" s="8"/>
      <c r="G101" s="8">
        <v>0</v>
      </c>
      <c r="H101" s="8"/>
      <c r="I101" s="8">
        <v>-16752597218</v>
      </c>
      <c r="K101" s="6">
        <v>0.47680264584121518</v>
      </c>
      <c r="M101" s="8">
        <v>0</v>
      </c>
      <c r="N101" s="8"/>
      <c r="O101" s="8">
        <v>-25462703045</v>
      </c>
      <c r="P101" s="8"/>
      <c r="Q101" s="8">
        <v>0</v>
      </c>
      <c r="R101" s="8"/>
      <c r="S101" s="8">
        <v>-25462703045</v>
      </c>
      <c r="U101" s="6">
        <v>-4.7637979696028591E-3</v>
      </c>
    </row>
    <row r="102" spans="1:21" x14ac:dyDescent="0.25">
      <c r="A102" s="1" t="s">
        <v>44</v>
      </c>
      <c r="C102" s="3">
        <v>0</v>
      </c>
      <c r="E102" s="8">
        <v>-329277380</v>
      </c>
      <c r="F102" s="8"/>
      <c r="G102" s="8">
        <v>0</v>
      </c>
      <c r="H102" s="8"/>
      <c r="I102" s="8">
        <v>-329277380</v>
      </c>
      <c r="K102" s="6">
        <v>9.3717006358257464E-3</v>
      </c>
      <c r="M102" s="8">
        <v>0</v>
      </c>
      <c r="N102" s="8"/>
      <c r="O102" s="8">
        <v>-10333907363</v>
      </c>
      <c r="P102" s="8"/>
      <c r="Q102" s="8">
        <v>0</v>
      </c>
      <c r="R102" s="8"/>
      <c r="S102" s="8">
        <v>-10333907363</v>
      </c>
      <c r="U102" s="6">
        <v>-1.9333629594203766E-3</v>
      </c>
    </row>
    <row r="103" spans="1:21" x14ac:dyDescent="0.25">
      <c r="A103" s="1" t="s">
        <v>82</v>
      </c>
      <c r="C103" s="3">
        <v>0</v>
      </c>
      <c r="E103" s="8">
        <v>-401487660</v>
      </c>
      <c r="F103" s="8"/>
      <c r="G103" s="8">
        <v>0</v>
      </c>
      <c r="H103" s="8"/>
      <c r="I103" s="8">
        <v>-401487660</v>
      </c>
      <c r="K103" s="6">
        <v>1.1426907486017384E-2</v>
      </c>
      <c r="M103" s="8">
        <v>0</v>
      </c>
      <c r="N103" s="8"/>
      <c r="O103" s="8">
        <v>-401487660</v>
      </c>
      <c r="P103" s="8"/>
      <c r="Q103" s="8">
        <v>0</v>
      </c>
      <c r="R103" s="8"/>
      <c r="S103" s="8">
        <v>-401487660</v>
      </c>
      <c r="U103" s="6">
        <v>-7.5114024467413053E-5</v>
      </c>
    </row>
    <row r="104" spans="1:21" x14ac:dyDescent="0.25">
      <c r="A104" s="1" t="s">
        <v>45</v>
      </c>
      <c r="C104" s="3">
        <v>0</v>
      </c>
      <c r="E104" s="8">
        <v>-10526028554</v>
      </c>
      <c r="F104" s="8"/>
      <c r="G104" s="8">
        <v>0</v>
      </c>
      <c r="H104" s="8"/>
      <c r="I104" s="8">
        <v>-10526028554</v>
      </c>
      <c r="K104" s="6">
        <v>0.29958568211470149</v>
      </c>
      <c r="M104" s="8">
        <v>0</v>
      </c>
      <c r="N104" s="8"/>
      <c r="O104" s="8">
        <v>-25362609413</v>
      </c>
      <c r="P104" s="8"/>
      <c r="Q104" s="8">
        <v>0</v>
      </c>
      <c r="R104" s="8"/>
      <c r="S104" s="8">
        <v>-25362609413</v>
      </c>
      <c r="U104" s="6">
        <v>-4.7450715272432603E-3</v>
      </c>
    </row>
    <row r="105" spans="1:21" x14ac:dyDescent="0.25">
      <c r="A105" s="1" t="s">
        <v>42</v>
      </c>
      <c r="C105" s="3">
        <v>0</v>
      </c>
      <c r="E105" s="8">
        <v>-6664481629</v>
      </c>
      <c r="F105" s="8"/>
      <c r="G105" s="8">
        <v>0</v>
      </c>
      <c r="H105" s="8"/>
      <c r="I105" s="8">
        <v>-6664481629</v>
      </c>
      <c r="K105" s="6">
        <v>0.18968058698702081</v>
      </c>
      <c r="M105" s="8">
        <v>0</v>
      </c>
      <c r="N105" s="8"/>
      <c r="O105" s="8">
        <v>25801602665</v>
      </c>
      <c r="P105" s="8"/>
      <c r="Q105" s="8">
        <v>0</v>
      </c>
      <c r="R105" s="8"/>
      <c r="S105" s="8">
        <v>25801602665</v>
      </c>
      <c r="U105" s="6">
        <v>4.8272024447209164E-3</v>
      </c>
    </row>
    <row r="106" spans="1:21" x14ac:dyDescent="0.25">
      <c r="A106" s="1" t="s">
        <v>72</v>
      </c>
      <c r="C106" s="3">
        <v>0</v>
      </c>
      <c r="E106" s="8">
        <v>834133896</v>
      </c>
      <c r="F106" s="8"/>
      <c r="G106" s="8">
        <v>0</v>
      </c>
      <c r="H106" s="8"/>
      <c r="I106" s="8">
        <v>834133896</v>
      </c>
      <c r="K106" s="6">
        <v>-2.3740632179188887E-2</v>
      </c>
      <c r="M106" s="8">
        <v>0</v>
      </c>
      <c r="N106" s="8"/>
      <c r="O106" s="8">
        <v>1680107872</v>
      </c>
      <c r="P106" s="8"/>
      <c r="Q106" s="8">
        <v>0</v>
      </c>
      <c r="R106" s="8"/>
      <c r="S106" s="8">
        <v>1680107872</v>
      </c>
      <c r="U106" s="6">
        <v>3.143301186524669E-4</v>
      </c>
    </row>
    <row r="107" spans="1:21" x14ac:dyDescent="0.25">
      <c r="A107" s="1" t="s">
        <v>56</v>
      </c>
      <c r="C107" s="3">
        <v>0</v>
      </c>
      <c r="E107" s="8">
        <v>3152014688</v>
      </c>
      <c r="F107" s="8"/>
      <c r="G107" s="8">
        <v>0</v>
      </c>
      <c r="H107" s="8"/>
      <c r="I107" s="8">
        <v>3152014688</v>
      </c>
      <c r="K107" s="6">
        <v>-8.9710802654168628E-2</v>
      </c>
      <c r="M107" s="8">
        <v>0</v>
      </c>
      <c r="N107" s="8"/>
      <c r="O107" s="8">
        <v>12381324491</v>
      </c>
      <c r="P107" s="8"/>
      <c r="Q107" s="8">
        <v>0</v>
      </c>
      <c r="R107" s="8"/>
      <c r="S107" s="8">
        <v>12381324491</v>
      </c>
      <c r="U107" s="6">
        <v>2.3164126906315241E-3</v>
      </c>
    </row>
    <row r="108" spans="1:21" x14ac:dyDescent="0.25">
      <c r="A108" s="1" t="s">
        <v>57</v>
      </c>
      <c r="C108" s="3">
        <v>0</v>
      </c>
      <c r="E108" s="8">
        <v>995698746</v>
      </c>
      <c r="F108" s="8"/>
      <c r="G108" s="8">
        <v>0</v>
      </c>
      <c r="H108" s="8"/>
      <c r="I108" s="8">
        <v>995698746</v>
      </c>
      <c r="K108" s="6">
        <v>-2.8338996656797677E-2</v>
      </c>
      <c r="M108" s="8">
        <v>0</v>
      </c>
      <c r="N108" s="8"/>
      <c r="O108" s="8">
        <v>3909528442</v>
      </c>
      <c r="P108" s="8"/>
      <c r="Q108" s="8">
        <v>0</v>
      </c>
      <c r="R108" s="8"/>
      <c r="S108" s="8">
        <v>3909528442</v>
      </c>
      <c r="U108" s="6">
        <v>7.31430736995591E-4</v>
      </c>
    </row>
    <row r="109" spans="1:21" x14ac:dyDescent="0.25">
      <c r="A109" s="1" t="s">
        <v>41</v>
      </c>
      <c r="C109" s="3">
        <v>0</v>
      </c>
      <c r="E109" s="8">
        <v>-1353231510</v>
      </c>
      <c r="F109" s="8"/>
      <c r="G109" s="8">
        <v>0</v>
      </c>
      <c r="H109" s="8"/>
      <c r="I109" s="8">
        <v>-1353231510</v>
      </c>
      <c r="K109" s="6">
        <v>3.8514885543265785E-2</v>
      </c>
      <c r="M109" s="8">
        <v>0</v>
      </c>
      <c r="N109" s="8"/>
      <c r="O109" s="8">
        <v>-1270874848</v>
      </c>
      <c r="P109" s="8"/>
      <c r="Q109" s="8">
        <v>0</v>
      </c>
      <c r="R109" s="8"/>
      <c r="S109" s="8">
        <v>-1270874848</v>
      </c>
      <c r="U109" s="6">
        <v>-2.3776701985732724E-4</v>
      </c>
    </row>
    <row r="110" spans="1:21" x14ac:dyDescent="0.25">
      <c r="A110" s="1" t="s">
        <v>55</v>
      </c>
      <c r="C110" s="3">
        <v>0</v>
      </c>
      <c r="E110" s="8">
        <v>337180169</v>
      </c>
      <c r="F110" s="8"/>
      <c r="G110" s="8">
        <v>0</v>
      </c>
      <c r="H110" s="8"/>
      <c r="I110" s="8">
        <v>337180169</v>
      </c>
      <c r="K110" s="6">
        <v>-9.5966252045771635E-3</v>
      </c>
      <c r="M110" s="8">
        <v>0</v>
      </c>
      <c r="N110" s="8"/>
      <c r="O110" s="8">
        <v>1050298560</v>
      </c>
      <c r="P110" s="8"/>
      <c r="Q110" s="8">
        <v>0</v>
      </c>
      <c r="R110" s="8"/>
      <c r="S110" s="8">
        <v>1050298560</v>
      </c>
      <c r="U110" s="6">
        <v>1.9649956796661871E-4</v>
      </c>
    </row>
    <row r="111" spans="1:21" x14ac:dyDescent="0.25">
      <c r="A111" s="1" t="s">
        <v>46</v>
      </c>
      <c r="C111" s="3">
        <v>0</v>
      </c>
      <c r="E111" s="8">
        <v>170218741</v>
      </c>
      <c r="F111" s="8"/>
      <c r="G111" s="8">
        <v>0</v>
      </c>
      <c r="H111" s="8"/>
      <c r="I111" s="8">
        <v>170218741</v>
      </c>
      <c r="K111" s="6">
        <v>-4.8446664731696971E-3</v>
      </c>
      <c r="M111" s="8">
        <v>0</v>
      </c>
      <c r="N111" s="8"/>
      <c r="O111" s="8">
        <v>341450733</v>
      </c>
      <c r="P111" s="8"/>
      <c r="Q111" s="8">
        <v>0</v>
      </c>
      <c r="R111" s="8"/>
      <c r="S111" s="8">
        <v>341450733</v>
      </c>
      <c r="U111" s="6">
        <v>6.3881760931277753E-5</v>
      </c>
    </row>
    <row r="112" spans="1:21" x14ac:dyDescent="0.25">
      <c r="A112" s="1" t="s">
        <v>40</v>
      </c>
      <c r="C112" s="3">
        <v>0</v>
      </c>
      <c r="E112" s="8">
        <v>1467362374</v>
      </c>
      <c r="F112" s="8"/>
      <c r="G112" s="8">
        <v>0</v>
      </c>
      <c r="H112" s="8"/>
      <c r="I112" s="8">
        <v>1467362374</v>
      </c>
      <c r="K112" s="6">
        <v>-4.1763211592009679E-2</v>
      </c>
      <c r="M112" s="8">
        <v>0</v>
      </c>
      <c r="N112" s="8"/>
      <c r="O112" s="8">
        <v>23809230986</v>
      </c>
      <c r="P112" s="8"/>
      <c r="Q112" s="8">
        <v>0</v>
      </c>
      <c r="R112" s="8"/>
      <c r="S112" s="8">
        <v>23809230986</v>
      </c>
      <c r="U112" s="6">
        <v>4.4544511251795212E-3</v>
      </c>
    </row>
    <row r="113" spans="1:21" x14ac:dyDescent="0.25">
      <c r="A113" s="1" t="s">
        <v>39</v>
      </c>
      <c r="C113" s="3">
        <v>0</v>
      </c>
      <c r="E113" s="8">
        <v>536786749</v>
      </c>
      <c r="F113" s="8"/>
      <c r="G113" s="8">
        <v>0</v>
      </c>
      <c r="H113" s="8"/>
      <c r="I113" s="8">
        <v>536786749</v>
      </c>
      <c r="K113" s="6">
        <v>-1.527771120174163E-2</v>
      </c>
      <c r="M113" s="8">
        <v>0</v>
      </c>
      <c r="N113" s="8"/>
      <c r="O113" s="8">
        <v>4481231646</v>
      </c>
      <c r="P113" s="8"/>
      <c r="Q113" s="8">
        <v>0</v>
      </c>
      <c r="R113" s="8"/>
      <c r="S113" s="8">
        <v>4481231646</v>
      </c>
      <c r="U113" s="6">
        <v>8.3839025962040693E-4</v>
      </c>
    </row>
    <row r="114" spans="1:21" x14ac:dyDescent="0.25">
      <c r="A114" s="1" t="s">
        <v>70</v>
      </c>
      <c r="C114" s="3">
        <v>0</v>
      </c>
      <c r="E114" s="8">
        <v>2926247710</v>
      </c>
      <c r="F114" s="8"/>
      <c r="G114" s="8">
        <v>0</v>
      </c>
      <c r="H114" s="8"/>
      <c r="I114" s="8">
        <v>2926247710</v>
      </c>
      <c r="K114" s="6">
        <v>-8.3285154675339784E-2</v>
      </c>
      <c r="M114" s="8">
        <v>0</v>
      </c>
      <c r="N114" s="8"/>
      <c r="O114" s="8">
        <v>3115097156</v>
      </c>
      <c r="P114" s="8"/>
      <c r="Q114" s="8">
        <v>0</v>
      </c>
      <c r="R114" s="8"/>
      <c r="S114" s="8">
        <v>3115097156</v>
      </c>
      <c r="U114" s="6">
        <v>5.828011849583443E-4</v>
      </c>
    </row>
    <row r="115" spans="1:21" x14ac:dyDescent="0.25">
      <c r="A115" s="1" t="s">
        <v>84</v>
      </c>
      <c r="C115" s="3">
        <v>0</v>
      </c>
      <c r="E115" s="8">
        <v>17956505081</v>
      </c>
      <c r="F115" s="8"/>
      <c r="G115" s="8">
        <v>0</v>
      </c>
      <c r="H115" s="8"/>
      <c r="I115" s="8">
        <v>17956505081</v>
      </c>
      <c r="K115" s="6">
        <v>-0.51106756888315852</v>
      </c>
      <c r="M115" s="8">
        <v>0</v>
      </c>
      <c r="N115" s="8"/>
      <c r="O115" s="8">
        <v>17956505081</v>
      </c>
      <c r="P115" s="8"/>
      <c r="Q115" s="8">
        <v>0</v>
      </c>
      <c r="R115" s="8"/>
      <c r="S115" s="8">
        <v>17956505081</v>
      </c>
      <c r="U115" s="6">
        <v>3.3594690357443635E-3</v>
      </c>
    </row>
    <row r="116" spans="1:21" x14ac:dyDescent="0.25">
      <c r="A116" s="1" t="s">
        <v>81</v>
      </c>
      <c r="C116" s="3">
        <v>0</v>
      </c>
      <c r="E116" s="8">
        <v>-449574505</v>
      </c>
      <c r="F116" s="8"/>
      <c r="G116" s="8">
        <v>0</v>
      </c>
      <c r="H116" s="8"/>
      <c r="I116" s="8">
        <v>-449574505</v>
      </c>
      <c r="K116" s="6">
        <v>1.2795527206756642E-2</v>
      </c>
      <c r="M116" s="8">
        <v>0</v>
      </c>
      <c r="N116" s="8"/>
      <c r="O116" s="8">
        <v>-449574503</v>
      </c>
      <c r="P116" s="8"/>
      <c r="Q116" s="8">
        <v>0</v>
      </c>
      <c r="R116" s="8"/>
      <c r="S116" s="8">
        <v>-449574503</v>
      </c>
      <c r="U116" s="6">
        <v>-8.4110555772167606E-5</v>
      </c>
    </row>
    <row r="117" spans="1:21" x14ac:dyDescent="0.25">
      <c r="A117" s="1" t="s">
        <v>85</v>
      </c>
      <c r="C117" s="3">
        <v>0</v>
      </c>
      <c r="E117" s="8">
        <v>95481338343</v>
      </c>
      <c r="F117" s="8"/>
      <c r="G117" s="8">
        <v>0</v>
      </c>
      <c r="H117" s="8"/>
      <c r="I117" s="8">
        <v>95481338343</v>
      </c>
      <c r="K117" s="6">
        <v>-2.7175341326470295</v>
      </c>
      <c r="M117" s="8">
        <v>0</v>
      </c>
      <c r="N117" s="8"/>
      <c r="O117" s="8">
        <v>95481338343</v>
      </c>
      <c r="P117" s="8"/>
      <c r="Q117" s="8">
        <v>0</v>
      </c>
      <c r="R117" s="8"/>
      <c r="S117" s="8">
        <v>95481338343</v>
      </c>
      <c r="U117" s="6">
        <v>1.786353180687408E-2</v>
      </c>
    </row>
    <row r="118" spans="1:21" ht="23.25" thickBot="1" x14ac:dyDescent="0.3">
      <c r="C118" s="4">
        <f>SUM(C8:C117)</f>
        <v>32790005582</v>
      </c>
      <c r="E118" s="9">
        <f>SUM(E8:E117)</f>
        <v>-511319250892</v>
      </c>
      <c r="G118" s="4">
        <f>SUM(G8:G117)</f>
        <v>443393959539</v>
      </c>
      <c r="I118" s="9">
        <f>SUM(I8:I117)</f>
        <v>-35135285771</v>
      </c>
      <c r="K118" s="10">
        <f>SUM(K8:K117)</f>
        <v>1.0000000000000013</v>
      </c>
      <c r="M118" s="4">
        <f>SUM(M8:M117)</f>
        <v>196998416985</v>
      </c>
      <c r="O118" s="4">
        <f>SUM(O8:O117)</f>
        <v>2705299028004</v>
      </c>
      <c r="Q118" s="4">
        <f>SUM(Q8:Q117)</f>
        <v>2442745146547</v>
      </c>
      <c r="S118" s="4">
        <f>SUM(S8:S117)</f>
        <v>5345042591536</v>
      </c>
      <c r="U118" s="10">
        <f>SUM(U8:U117)</f>
        <v>0.99999999999999989</v>
      </c>
    </row>
    <row r="119" spans="1:21" ht="23.25" thickTop="1" x14ac:dyDescent="0.2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2020-10-01T11:09:14Z</dcterms:created>
  <dcterms:modified xsi:type="dcterms:W3CDTF">2020-10-01T12:47:06Z</dcterms:modified>
</cp:coreProperties>
</file>