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رداد99\تارنما\"/>
    </mc:Choice>
  </mc:AlternateContent>
  <xr:revisionPtr revIDLastSave="0" documentId="13_ncr:1_{5ADD76E8-FB44-490E-842F-6EEABB3E419F}" xr6:coauthVersionLast="45" xr6:coauthVersionMax="45" xr10:uidLastSave="{00000000-0000-0000-0000-000000000000}"/>
  <bookViews>
    <workbookView xWindow="28680" yWindow="-120" windowWidth="29040" windowHeight="15840" tabRatio="797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E11" i="15" l="1"/>
  <c r="G11" i="15"/>
  <c r="U112" i="11"/>
  <c r="I112" i="11"/>
  <c r="I80" i="9" l="1"/>
  <c r="O52" i="9" l="1"/>
  <c r="C11" i="15" l="1"/>
  <c r="E10" i="14"/>
  <c r="C10" i="14"/>
  <c r="Q27" i="12"/>
  <c r="O27" i="12"/>
  <c r="M27" i="12"/>
  <c r="K27" i="12"/>
  <c r="I27" i="12"/>
  <c r="G27" i="12"/>
  <c r="E27" i="12"/>
  <c r="C27" i="12"/>
  <c r="S112" i="11"/>
  <c r="K112" i="11"/>
  <c r="Q112" i="11"/>
  <c r="O112" i="11"/>
  <c r="M112" i="11"/>
  <c r="G112" i="11"/>
  <c r="E112" i="11"/>
  <c r="C112" i="11"/>
  <c r="Q92" i="10"/>
  <c r="O92" i="10"/>
  <c r="M92" i="10"/>
  <c r="G92" i="10"/>
  <c r="E92" i="10"/>
  <c r="O80" i="9"/>
  <c r="M80" i="9"/>
  <c r="G80" i="9"/>
  <c r="E80" i="9"/>
  <c r="S54" i="8"/>
  <c r="Q54" i="8"/>
  <c r="O54" i="8"/>
  <c r="M54" i="8"/>
  <c r="K54" i="8"/>
  <c r="I54" i="8"/>
  <c r="S11" i="7"/>
  <c r="Q11" i="7"/>
  <c r="O11" i="7"/>
  <c r="M11" i="7"/>
  <c r="K11" i="7"/>
  <c r="I11" i="7"/>
  <c r="S10" i="6"/>
  <c r="Q10" i="6"/>
  <c r="O10" i="6"/>
  <c r="M10" i="6"/>
  <c r="K10" i="6"/>
  <c r="Y82" i="1"/>
  <c r="G82" i="1"/>
  <c r="K82" i="1"/>
  <c r="W82" i="1"/>
  <c r="U82" i="1"/>
  <c r="O82" i="1"/>
  <c r="E82" i="1"/>
  <c r="I92" i="10" l="1"/>
  <c r="Q80" i="9"/>
</calcChain>
</file>

<file path=xl/sharedStrings.xml><?xml version="1.0" encoding="utf-8"?>
<sst xmlns="http://schemas.openxmlformats.org/spreadsheetml/2006/main" count="758" uniqueCount="235">
  <si>
    <t>صندوق سرمایه‌گذاری توسعه اندوخته آینده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</si>
  <si>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</si>
  <si>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</si>
  <si>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</si>
  <si>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</si>
  <si>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</si>
  <si>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</si>
  <si>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</si>
  <si>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</si>
  <si>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</si>
  <si>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</si>
  <si>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</si>
  <si>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</si>
  <si>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</si>
  <si>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</si>
  <si>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</si>
  <si>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</si>
  <si>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</si>
  <si>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</si>
  <si>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</si>
  <si>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</si>
  <si>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</si>
  <si>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</si>
  <si>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</si>
  <si>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</si>
  <si>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</si>
  <si>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</si>
  <si>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</si>
  <si>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</si>
  <si>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تامين سرمايه بانك ملت</t>
  </si>
  <si>
    <t>تامین سرمایه نوین</t>
  </si>
  <si>
    <t>تراکتورسازی‌ایران‌</t>
  </si>
  <si>
    <t>تولیدی و خدمات صنایع نسوز توکا</t>
  </si>
  <si>
    <t>ح . تامین سرمایه لوتوس پارسیان</t>
  </si>
  <si>
    <t>ح . صنعتي دوده فام</t>
  </si>
  <si>
    <t>ح . گروه پتروشيمي س. ايرانيان</t>
  </si>
  <si>
    <t>داروسازی کاسپین تامین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</si>
  <si>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</si>
  <si>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</si>
  <si>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</si>
  <si>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</si>
  <si>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</si>
  <si>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سرمایه گذاری پویا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</si>
  <si>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</si>
  <si>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</si>
  <si>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</si>
  <si>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</si>
  <si>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</si>
  <si>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</si>
  <si>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</si>
  <si>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</si>
  <si>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</si>
  <si>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</si>
  <si>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</si>
  <si>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</si>
  <si>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</si>
  <si>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</si>
  <si>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</si>
  <si>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</si>
  <si>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</si>
  <si>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</si>
  <si>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</si>
  <si>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</si>
  <si>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</si>
  <si>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</si>
  <si>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</si>
  <si>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</si>
  <si>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</si>
  <si>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واسپاری ملت</t>
  </si>
  <si>
    <t>کارخانجات‌داروپخش‌</t>
  </si>
  <si>
    <t>پاکسان‌</t>
  </si>
  <si>
    <t>سیمان‌ بهبهان‌</t>
  </si>
  <si>
    <t>داروسازی‌ ابوریحان‌</t>
  </si>
  <si>
    <t>سیمان‌ارومیه‌</t>
  </si>
  <si>
    <t>سیمان‌غرب‌</t>
  </si>
  <si>
    <t>سكه تمام بهارتحويلي1روزه سامان</t>
  </si>
  <si>
    <t>گلتاش‌</t>
  </si>
  <si>
    <t>دریایی و کشتیرانی خط دریابندر</t>
  </si>
  <si>
    <t>ح .داروسازی کاسپین تامین</t>
  </si>
  <si>
    <t>بهساز كاشانه تهران</t>
  </si>
  <si>
    <t>كشاورزي و دامپروري ملارد شير</t>
  </si>
  <si>
    <t>توسعه خدمات دریایی وبندری سینا</t>
  </si>
  <si>
    <t>تامين سرمايه امين</t>
  </si>
  <si>
    <t>پتروشيمي اروميه</t>
  </si>
  <si>
    <t>صنعتي زر ماكارون</t>
  </si>
  <si>
    <t>ح.شرکت آهن و فولاد ارفع</t>
  </si>
  <si>
    <t>توسعه مسیر برق گیلان</t>
  </si>
  <si>
    <t>توليد نيروي برق آبادان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</si>
  <si>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</si>
  <si>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</si>
  <si>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</si>
  <si>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</si>
  <si>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</si>
  <si>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</si>
  <si>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</si>
  <si>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</si>
  <si>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</si>
  <si>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</si>
  <si>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</si>
  <si>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</si>
  <si>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</si>
  <si>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</si>
  <si>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</si>
  <si>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</si>
  <si>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</si>
  <si>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</si>
  <si>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</si>
  <si>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</si>
  <si>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</si>
  <si>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</si>
  <si>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</si>
  <si>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</si>
  <si>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</si>
  <si>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</si>
  <si>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</si>
  <si>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پديده شيمي قرن990701</t>
  </si>
  <si>
    <t/>
  </si>
  <si>
    <t>1399/07/01</t>
  </si>
  <si>
    <t>اجاره ت.اجتماعي-كاردان991226</t>
  </si>
  <si>
    <t>1399/12/26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</si>
  <si>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</si>
  <si>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</si>
  <si>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</si>
  <si>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</si>
  <si>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</si>
  <si>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</si>
  <si>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</si>
  <si>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موتوژن‌</t>
  </si>
  <si>
    <t>1398/09/24</t>
  </si>
  <si>
    <t>1399/04/25</t>
  </si>
  <si>
    <t>1398/12/05</t>
  </si>
  <si>
    <t>1399/04/26</t>
  </si>
  <si>
    <t>1399/02/07</t>
  </si>
  <si>
    <t>1399/04/15</t>
  </si>
  <si>
    <t>گروه مدیریت سرمایه گذاری امید</t>
  </si>
  <si>
    <t>1399/02/31</t>
  </si>
  <si>
    <t>1399/04/29</t>
  </si>
  <si>
    <t>1399/02/24</t>
  </si>
  <si>
    <t>1399/04/04</t>
  </si>
  <si>
    <t>1399/05/15</t>
  </si>
  <si>
    <t>1398/09/28</t>
  </si>
  <si>
    <t>صنایع پتروشیمی کرمانشاه</t>
  </si>
  <si>
    <t>1399/03/31</t>
  </si>
  <si>
    <t>س.ص.بازنشستگی کارکنان بانکها</t>
  </si>
  <si>
    <t>1398/12/10</t>
  </si>
  <si>
    <t>1399/04/08</t>
  </si>
  <si>
    <t>1399/02/20</t>
  </si>
  <si>
    <t>شرکت بیمه اتکایی امین</t>
  </si>
  <si>
    <t>1398/11/13</t>
  </si>
  <si>
    <t>1399/04/28</t>
  </si>
  <si>
    <t>1399/02/30</t>
  </si>
  <si>
    <t>پالایش نفت تهران</t>
  </si>
  <si>
    <t>1399/04/30</t>
  </si>
  <si>
    <t>1399/02/22</t>
  </si>
  <si>
    <t>1399/01/30</t>
  </si>
  <si>
    <t>تامین سرمایه لوتوس پارسیان</t>
  </si>
  <si>
    <t>1399/02/03</t>
  </si>
  <si>
    <t>1399/03/13</t>
  </si>
  <si>
    <t>1399/02/16</t>
  </si>
  <si>
    <t>1399/04/17</t>
  </si>
  <si>
    <t>1399/04/10</t>
  </si>
  <si>
    <t>سيمان ساوه</t>
  </si>
  <si>
    <t>پتروشيمي تندگويان</t>
  </si>
  <si>
    <t>1399/03/19</t>
  </si>
  <si>
    <t>1399/02/28</t>
  </si>
  <si>
    <t>1399/04/09</t>
  </si>
  <si>
    <t>1399/05/08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</si>
  <si>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</si>
  <si>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</si>
  <si>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</si>
  <si>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</si>
  <si>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</si>
  <si>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</si>
  <si>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</si>
  <si>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کیمیدارو</t>
  </si>
  <si>
    <t>گلوکوزان‌</t>
  </si>
  <si>
    <t>کالسیمین‌</t>
  </si>
  <si>
    <t>پتروشیمی شازند</t>
  </si>
  <si>
    <t>فولاد کاویان</t>
  </si>
  <si>
    <t>سود و زیان ناشی از فروش</t>
  </si>
  <si>
    <t>توسعه‌ معادن‌ روی‌ ایران‌</t>
  </si>
  <si>
    <t>نفت‌ بهران‌</t>
  </si>
  <si>
    <t>ح . معدنی و صنعتی گل گهر</t>
  </si>
  <si>
    <t>پديده شيمي قرن</t>
  </si>
  <si>
    <t>سرمایه گذاری صدرتامین</t>
  </si>
  <si>
    <t>مخابرات ایران</t>
  </si>
  <si>
    <t>س. نفت و گاز و پتروشیمی تأمین</t>
  </si>
  <si>
    <t>سرمايه گذاري كشاورزي كوثر</t>
  </si>
  <si>
    <t>پتروشیمی فناوران</t>
  </si>
  <si>
    <t>ح . تراکتورسازی‌ایران‌</t>
  </si>
  <si>
    <t>پتروشیمی ممسنی</t>
  </si>
  <si>
    <t>ح . معدنی‌وصنعتی‌چادرملو</t>
  </si>
  <si>
    <t>س. توسعه و عمران استان کرمان</t>
  </si>
  <si>
    <t>ایرکا پارت صنعت</t>
  </si>
  <si>
    <t>پالایش نفت اصفهان</t>
  </si>
  <si>
    <t>حفاری شمال</t>
  </si>
  <si>
    <t>اسنادخزانه-م4بودجه98-000421</t>
  </si>
  <si>
    <t>مرابحه پدیده شیمی قرن990701</t>
  </si>
  <si>
    <t>اسنادخزانه-م15بودجه97-990224</t>
  </si>
  <si>
    <t>اسنادخزانه-م5بودجه98-000422</t>
  </si>
  <si>
    <t>اسنادخزانه-م3بودجه98-990521</t>
  </si>
  <si>
    <t>اسنادخزانه-م19بودجه97-980827</t>
  </si>
  <si>
    <t>اسنادخزانه-م16بودجه97-000407</t>
  </si>
  <si>
    <t>اسنادخزانه-م4بودجه96-980820</t>
  </si>
  <si>
    <t>اسنادخزانه-م4بودجه97-991022</t>
  </si>
  <si>
    <t>اسنادخزانه-م20بودجه97-000324</t>
  </si>
  <si>
    <t>اسنادخزانه-م2بودجه98-990430</t>
  </si>
  <si>
    <t>اسنادخزانه-م9بودجه97-990513</t>
  </si>
  <si>
    <t>اسنادخزانه-م22بودجه97-000428</t>
  </si>
  <si>
    <t>اسنادخزانه-م6بودجه97-990423</t>
  </si>
  <si>
    <t>اسنادخزانه-م1بودجه98-990423</t>
  </si>
  <si>
    <t>اسنادخزانه-م13بودجه96-981016</t>
  </si>
  <si>
    <t>اسنادخزانه-م3بودجه97-990721</t>
  </si>
  <si>
    <t>اجاره ت.اجتماعی-کاردان991226</t>
  </si>
  <si>
    <t>اسنادخزانه-م24بودجه96-990625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</si>
  <si>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</si>
  <si>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</si>
  <si>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</si>
  <si>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</si>
  <si>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</si>
  <si>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</si>
  <si>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</si>
  <si>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</si>
  <si>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</si>
  <si>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</si>
  <si>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</si>
  <si>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</si>
  <si>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</si>
  <si>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</si>
  <si>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</si>
  <si>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1399/05/01</t>
  </si>
  <si>
    <t>از ابتدای سال مالی</t>
  </si>
  <si>
    <t>تا پایان ماه</t>
  </si>
  <si>
    <t>سکه تمام بهارتحویل1روزه سامان-9812</t>
  </si>
  <si>
    <t>سکه تمام بهارتحویل1روزه سامان-0112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</si>
</sst>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492125</xdr:colOff>
      <xdr:row>39</xdr:row>
      <xdr:rowOff>96300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A6A38A-E180-46E8-A679-25F017A1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20125" y="0"/>
          <a:ext cx="7127875" cy="752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2495-D948-4FFD-AECF-ABB798A1974A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workbookViewId="0">
      <selection activeCell="M33" sqref="M33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4.42578125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110</v>
      </c>
      <c r="C6" s="15" t="s">
        <v>108</v>
      </c>
      <c r="D6" s="15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K6" s="15" t="s">
        <v>109</v>
      </c>
      <c r="L6" s="15" t="s">
        <v>109</v>
      </c>
      <c r="M6" s="15" t="s">
        <v>109</v>
      </c>
      <c r="N6" s="15" t="s">
        <v>109</v>
      </c>
      <c r="O6" s="15" t="s">
        <v>109</v>
      </c>
      <c r="P6" s="15" t="s">
        <v>109</v>
      </c>
      <c r="Q6" s="15" t="s">
        <v>109</v>
      </c>
    </row>
    <row r="7" spans="1:17" ht="24" x14ac:dyDescent="0.25">
      <c r="A7" s="15" t="s">
        <v>110</v>
      </c>
      <c r="C7" s="15" t="s">
        <v>219</v>
      </c>
      <c r="E7" s="15" t="s">
        <v>216</v>
      </c>
      <c r="G7" s="15" t="s">
        <v>217</v>
      </c>
      <c r="I7" s="15" t="s">
        <v>220</v>
      </c>
      <c r="K7" s="15" t="s">
        <v>219</v>
      </c>
      <c r="M7" s="15" t="s">
        <v>216</v>
      </c>
      <c r="O7" s="15" t="s">
        <v>217</v>
      </c>
      <c r="Q7" s="15" t="s">
        <v>220</v>
      </c>
    </row>
    <row r="8" spans="1:17" x14ac:dyDescent="0.25">
      <c r="A8" s="1" t="s">
        <v>196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603817700</v>
      </c>
      <c r="Q8" s="3">
        <v>603817700</v>
      </c>
    </row>
    <row r="9" spans="1:17" x14ac:dyDescent="0.25">
      <c r="A9" s="1" t="s">
        <v>197</v>
      </c>
      <c r="C9" s="3">
        <v>0</v>
      </c>
      <c r="E9" s="3">
        <v>0</v>
      </c>
      <c r="G9" s="3">
        <v>0</v>
      </c>
      <c r="I9" s="3">
        <v>0</v>
      </c>
      <c r="K9" s="3">
        <v>4012774115</v>
      </c>
      <c r="M9" s="3">
        <v>0</v>
      </c>
      <c r="O9" s="3">
        <v>1053786386</v>
      </c>
      <c r="Q9" s="3">
        <v>5066560501</v>
      </c>
    </row>
    <row r="10" spans="1:17" x14ac:dyDescent="0.25">
      <c r="A10" s="1" t="s">
        <v>198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49280782</v>
      </c>
      <c r="Q10" s="3">
        <v>49280782</v>
      </c>
    </row>
    <row r="11" spans="1:17" x14ac:dyDescent="0.25">
      <c r="A11" s="1" t="s">
        <v>199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1365793366</v>
      </c>
      <c r="Q11" s="3">
        <v>1365793366</v>
      </c>
    </row>
    <row r="12" spans="1:17" x14ac:dyDescent="0.25">
      <c r="A12" s="1" t="s">
        <v>200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191545172</v>
      </c>
      <c r="Q12" s="3">
        <v>191545172</v>
      </c>
    </row>
    <row r="13" spans="1:17" x14ac:dyDescent="0.25">
      <c r="A13" s="1" t="s">
        <v>201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828153</v>
      </c>
      <c r="Q13" s="3">
        <v>828153</v>
      </c>
    </row>
    <row r="14" spans="1:17" x14ac:dyDescent="0.25">
      <c r="A14" s="1" t="s">
        <v>202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2160002053</v>
      </c>
      <c r="Q14" s="3">
        <v>2160002053</v>
      </c>
    </row>
    <row r="15" spans="1:17" x14ac:dyDescent="0.25">
      <c r="A15" s="1" t="s">
        <v>203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96746411</v>
      </c>
      <c r="Q15" s="3">
        <v>96746411</v>
      </c>
    </row>
    <row r="16" spans="1:17" x14ac:dyDescent="0.25">
      <c r="A16" s="1" t="s">
        <v>204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4867551374</v>
      </c>
      <c r="Q16" s="3">
        <v>4867551374</v>
      </c>
    </row>
    <row r="17" spans="1:17" x14ac:dyDescent="0.25">
      <c r="A17" s="1" t="s">
        <v>205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184951854</v>
      </c>
      <c r="Q17" s="3">
        <v>184951854</v>
      </c>
    </row>
    <row r="18" spans="1:17" x14ac:dyDescent="0.25">
      <c r="A18" s="1" t="s">
        <v>206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2044426726</v>
      </c>
      <c r="Q18" s="3">
        <v>2044426726</v>
      </c>
    </row>
    <row r="19" spans="1:17" x14ac:dyDescent="0.25">
      <c r="A19" s="1" t="s">
        <v>207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661925575</v>
      </c>
      <c r="Q19" s="3">
        <v>661925575</v>
      </c>
    </row>
    <row r="20" spans="1:17" x14ac:dyDescent="0.25">
      <c r="A20" s="1" t="s">
        <v>208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598245772</v>
      </c>
      <c r="Q20" s="3">
        <v>598245772</v>
      </c>
    </row>
    <row r="21" spans="1:17" x14ac:dyDescent="0.25">
      <c r="A21" s="1" t="s">
        <v>209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4674870596</v>
      </c>
      <c r="Q21" s="3">
        <v>4674870596</v>
      </c>
    </row>
    <row r="22" spans="1:17" x14ac:dyDescent="0.25">
      <c r="A22" s="1" t="s">
        <v>210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1191979944</v>
      </c>
      <c r="Q22" s="3">
        <v>1191979944</v>
      </c>
    </row>
    <row r="23" spans="1:17" x14ac:dyDescent="0.25">
      <c r="A23" s="1" t="s">
        <v>211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517152138</v>
      </c>
      <c r="Q23" s="3">
        <v>517152138</v>
      </c>
    </row>
    <row r="24" spans="1:17" x14ac:dyDescent="0.25">
      <c r="A24" s="1" t="s">
        <v>212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9047700579</v>
      </c>
      <c r="Q24" s="3">
        <v>9047700579</v>
      </c>
    </row>
    <row r="25" spans="1:17" x14ac:dyDescent="0.25">
      <c r="A25" s="1" t="s">
        <v>213</v>
      </c>
      <c r="C25" s="3">
        <v>0</v>
      </c>
      <c r="E25" s="3">
        <v>0</v>
      </c>
      <c r="G25" s="3">
        <v>0</v>
      </c>
      <c r="I25" s="3">
        <v>0</v>
      </c>
      <c r="K25" s="3">
        <v>504646149</v>
      </c>
      <c r="M25" s="3">
        <v>0</v>
      </c>
      <c r="O25" s="3">
        <v>69136086</v>
      </c>
      <c r="Q25" s="3">
        <v>573782235</v>
      </c>
    </row>
    <row r="26" spans="1:17" x14ac:dyDescent="0.25">
      <c r="A26" s="1" t="s">
        <v>214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99356907</v>
      </c>
      <c r="Q26" s="3">
        <v>99356907</v>
      </c>
    </row>
    <row r="27" spans="1:17" ht="23.25" thickBot="1" x14ac:dyDescent="0.3">
      <c r="C27" s="6">
        <f>SUM(C8:C26)</f>
        <v>0</v>
      </c>
      <c r="E27" s="6">
        <f>SUM(E8:E26)</f>
        <v>0</v>
      </c>
      <c r="G27" s="6">
        <f>SUM(G8:G26)</f>
        <v>0</v>
      </c>
      <c r="I27" s="6">
        <f>SUM(I8:I26)</f>
        <v>0</v>
      </c>
      <c r="K27" s="6">
        <f>SUM(K8:K26)</f>
        <v>4517420264</v>
      </c>
      <c r="M27" s="6">
        <f>SUM(M8:M26)</f>
        <v>0</v>
      </c>
      <c r="O27" s="6">
        <f>SUM(O8:O26)</f>
        <v>29479097574</v>
      </c>
      <c r="Q27" s="6">
        <f>SUM(Q8:Q26)</f>
        <v>33996517838</v>
      </c>
    </row>
    <row r="28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2" sqref="I12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221</v>
      </c>
      <c r="B6" s="15" t="s">
        <v>221</v>
      </c>
      <c r="C6" s="15" t="s">
        <v>221</v>
      </c>
      <c r="E6" s="15" t="s">
        <v>108</v>
      </c>
      <c r="F6" s="15" t="s">
        <v>108</v>
      </c>
      <c r="G6" s="15" t="s">
        <v>108</v>
      </c>
      <c r="I6" s="15" t="s">
        <v>109</v>
      </c>
      <c r="J6" s="15" t="s">
        <v>109</v>
      </c>
      <c r="K6" s="15" t="s">
        <v>109</v>
      </c>
    </row>
    <row r="7" spans="1:11" ht="24" x14ac:dyDescent="0.25">
      <c r="A7" s="15" t="s">
        <v>222</v>
      </c>
      <c r="C7" s="15" t="s">
        <v>93</v>
      </c>
      <c r="E7" s="15" t="s">
        <v>223</v>
      </c>
      <c r="G7" s="15" t="s">
        <v>224</v>
      </c>
      <c r="I7" s="15" t="s">
        <v>223</v>
      </c>
      <c r="K7" s="15" t="s">
        <v>224</v>
      </c>
    </row>
    <row r="8" spans="1:11" x14ac:dyDescent="0.25">
      <c r="A8" s="1" t="s">
        <v>99</v>
      </c>
      <c r="C8" s="1" t="s">
        <v>100</v>
      </c>
      <c r="E8" s="3">
        <v>19655363</v>
      </c>
      <c r="G8" s="7">
        <v>1</v>
      </c>
      <c r="I8" s="3">
        <v>2136211372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106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4" t="s">
        <v>231</v>
      </c>
    </row>
    <row r="6" spans="1:5" ht="24" x14ac:dyDescent="0.25">
      <c r="A6" s="14" t="s">
        <v>225</v>
      </c>
      <c r="C6" s="15" t="s">
        <v>108</v>
      </c>
      <c r="E6" s="15" t="s">
        <v>232</v>
      </c>
    </row>
    <row r="7" spans="1:5" ht="24" x14ac:dyDescent="0.25">
      <c r="A7" s="15" t="s">
        <v>225</v>
      </c>
      <c r="C7" s="15" t="s">
        <v>96</v>
      </c>
      <c r="E7" s="15" t="s">
        <v>96</v>
      </c>
    </row>
    <row r="8" spans="1:5" x14ac:dyDescent="0.25">
      <c r="A8" s="1" t="s">
        <v>225</v>
      </c>
      <c r="C8" s="3">
        <v>0</v>
      </c>
      <c r="E8" s="3">
        <v>413012486</v>
      </c>
    </row>
    <row r="9" spans="1:5" x14ac:dyDescent="0.25">
      <c r="A9" s="1" t="s">
        <v>226</v>
      </c>
      <c r="C9" s="3">
        <v>965654694</v>
      </c>
      <c r="E9" s="3">
        <v>1162894476</v>
      </c>
    </row>
    <row r="10" spans="1:5" ht="24.75" thickBot="1" x14ac:dyDescent="0.3">
      <c r="A10" s="2" t="s">
        <v>116</v>
      </c>
      <c r="C10" s="6">
        <f>SUM(C8:C9)</f>
        <v>965654694</v>
      </c>
      <c r="E10" s="6">
        <f>SUM(E8:E9)</f>
        <v>1575906962</v>
      </c>
    </row>
    <row r="11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workbookViewId="0">
      <selection activeCell="B48" sqref="B48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230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132649352</v>
      </c>
      <c r="E9" s="3">
        <v>150256166974</v>
      </c>
      <c r="G9" s="3">
        <v>556190674487.86597</v>
      </c>
      <c r="I9" s="3">
        <v>0</v>
      </c>
      <c r="K9" s="3">
        <v>0</v>
      </c>
      <c r="M9" s="10">
        <v>-57600000</v>
      </c>
      <c r="O9" s="3">
        <v>238147653436</v>
      </c>
      <c r="Q9" s="3">
        <v>75049352</v>
      </c>
      <c r="S9" s="3">
        <v>3230</v>
      </c>
      <c r="U9" s="3">
        <v>85010803279</v>
      </c>
      <c r="W9" s="3">
        <v>240967070988.58801</v>
      </c>
      <c r="Y9" s="8">
        <v>2.7405036827264487E-2</v>
      </c>
    </row>
    <row r="10" spans="1:25" x14ac:dyDescent="0.25">
      <c r="A10" s="1" t="s">
        <v>16</v>
      </c>
      <c r="C10" s="3">
        <v>130000000</v>
      </c>
      <c r="E10" s="3">
        <v>157746318222</v>
      </c>
      <c r="G10" s="3">
        <v>572207041250</v>
      </c>
      <c r="I10" s="3">
        <v>0</v>
      </c>
      <c r="K10" s="3">
        <v>0</v>
      </c>
      <c r="M10" s="10">
        <v>-60000000</v>
      </c>
      <c r="O10" s="3">
        <v>273867999639</v>
      </c>
      <c r="Q10" s="3">
        <v>70000000</v>
      </c>
      <c r="S10" s="3">
        <v>3630</v>
      </c>
      <c r="U10" s="3">
        <v>84940325187</v>
      </c>
      <c r="W10" s="3">
        <v>252588105000</v>
      </c>
      <c r="Y10" s="8">
        <v>2.8726689880302265E-2</v>
      </c>
    </row>
    <row r="11" spans="1:25" x14ac:dyDescent="0.25">
      <c r="A11" s="1" t="s">
        <v>17</v>
      </c>
      <c r="C11" s="3">
        <v>2545136</v>
      </c>
      <c r="E11" s="3">
        <v>93250697182</v>
      </c>
      <c r="G11" s="3">
        <v>111065568652.368</v>
      </c>
      <c r="I11" s="3">
        <v>0</v>
      </c>
      <c r="K11" s="3">
        <v>0</v>
      </c>
      <c r="M11" s="10">
        <v>-1195625</v>
      </c>
      <c r="O11" s="3">
        <v>56236194538</v>
      </c>
      <c r="Q11" s="3">
        <v>1349511</v>
      </c>
      <c r="S11" s="3">
        <v>48490</v>
      </c>
      <c r="U11" s="3">
        <v>49444446804</v>
      </c>
      <c r="W11" s="3">
        <v>65048433549.079498</v>
      </c>
      <c r="Y11" s="8">
        <v>7.3979183531380326E-3</v>
      </c>
    </row>
    <row r="12" spans="1:25" x14ac:dyDescent="0.25">
      <c r="A12" s="1" t="s">
        <v>18</v>
      </c>
      <c r="C12" s="3">
        <v>800000</v>
      </c>
      <c r="E12" s="3">
        <v>16850806047</v>
      </c>
      <c r="G12" s="3">
        <v>45029385500</v>
      </c>
      <c r="I12" s="3">
        <v>0</v>
      </c>
      <c r="K12" s="3">
        <v>0</v>
      </c>
      <c r="M12" s="10">
        <v>-644089</v>
      </c>
      <c r="O12" s="3">
        <v>37777262554</v>
      </c>
      <c r="Q12" s="3">
        <v>155911</v>
      </c>
      <c r="S12" s="3">
        <v>47370</v>
      </c>
      <c r="U12" s="3">
        <v>3284032509</v>
      </c>
      <c r="W12" s="3">
        <v>7341560320.7834997</v>
      </c>
      <c r="Y12" s="8">
        <v>8.3495114139551434E-4</v>
      </c>
    </row>
    <row r="13" spans="1:25" x14ac:dyDescent="0.25">
      <c r="A13" s="1" t="s">
        <v>19</v>
      </c>
      <c r="C13" s="3">
        <v>1180933</v>
      </c>
      <c r="E13" s="3">
        <v>78828960175</v>
      </c>
      <c r="G13" s="3">
        <v>173891991589.77802</v>
      </c>
      <c r="I13" s="3">
        <v>0</v>
      </c>
      <c r="K13" s="3">
        <v>0</v>
      </c>
      <c r="M13" s="10">
        <v>0</v>
      </c>
      <c r="O13" s="3">
        <v>0</v>
      </c>
      <c r="Q13" s="3">
        <v>1180933</v>
      </c>
      <c r="S13" s="3">
        <v>113162</v>
      </c>
      <c r="U13" s="3">
        <v>78828960175</v>
      </c>
      <c r="W13" s="3">
        <v>132841601542.131</v>
      </c>
      <c r="Y13" s="8">
        <v>1.5107993667015636E-2</v>
      </c>
    </row>
    <row r="14" spans="1:25" x14ac:dyDescent="0.25">
      <c r="A14" s="1" t="s">
        <v>20</v>
      </c>
      <c r="C14" s="3">
        <v>1227026</v>
      </c>
      <c r="E14" s="3">
        <v>111283836713</v>
      </c>
      <c r="G14" s="3">
        <v>192590341201.577</v>
      </c>
      <c r="I14" s="3">
        <v>0</v>
      </c>
      <c r="K14" s="3">
        <v>0</v>
      </c>
      <c r="M14" s="10">
        <v>0</v>
      </c>
      <c r="O14" s="3">
        <v>0</v>
      </c>
      <c r="Q14" s="3">
        <v>1227026</v>
      </c>
      <c r="S14" s="3">
        <v>146850</v>
      </c>
      <c r="U14" s="3">
        <v>111283836713</v>
      </c>
      <c r="W14" s="3">
        <v>179116644929.80499</v>
      </c>
      <c r="Y14" s="8">
        <v>2.037082589973397E-2</v>
      </c>
    </row>
    <row r="15" spans="1:25" x14ac:dyDescent="0.25">
      <c r="A15" s="1" t="s">
        <v>21</v>
      </c>
      <c r="C15" s="3">
        <v>1800000</v>
      </c>
      <c r="E15" s="3">
        <v>41202422314</v>
      </c>
      <c r="G15" s="3">
        <v>186482463525</v>
      </c>
      <c r="I15" s="3">
        <v>0</v>
      </c>
      <c r="K15" s="3">
        <v>0</v>
      </c>
      <c r="M15" s="10">
        <v>0</v>
      </c>
      <c r="O15" s="3">
        <v>0</v>
      </c>
      <c r="Q15" s="3">
        <v>1800000</v>
      </c>
      <c r="S15" s="3">
        <v>98200</v>
      </c>
      <c r="U15" s="3">
        <v>41202422314</v>
      </c>
      <c r="W15" s="3">
        <v>175708278000</v>
      </c>
      <c r="Y15" s="8">
        <v>1.9983194424408612E-2</v>
      </c>
    </row>
    <row r="16" spans="1:25" x14ac:dyDescent="0.25">
      <c r="A16" s="1" t="s">
        <v>22</v>
      </c>
      <c r="C16" s="3">
        <v>500000</v>
      </c>
      <c r="E16" s="3">
        <v>3877500000</v>
      </c>
      <c r="G16" s="3">
        <v>44711437500</v>
      </c>
      <c r="I16" s="3">
        <v>0</v>
      </c>
      <c r="K16" s="3">
        <v>0</v>
      </c>
      <c r="M16" s="10">
        <v>0</v>
      </c>
      <c r="O16" s="3">
        <v>0</v>
      </c>
      <c r="Q16" s="3">
        <v>500000</v>
      </c>
      <c r="S16" s="3">
        <v>83500</v>
      </c>
      <c r="U16" s="3">
        <v>3877500000</v>
      </c>
      <c r="W16" s="3">
        <v>41501587500</v>
      </c>
      <c r="Y16" s="8">
        <v>4.7199500295262474E-3</v>
      </c>
    </row>
    <row r="17" spans="1:25" x14ac:dyDescent="0.25">
      <c r="A17" s="1" t="s">
        <v>23</v>
      </c>
      <c r="C17" s="3">
        <v>497153</v>
      </c>
      <c r="E17" s="3">
        <v>31651436660</v>
      </c>
      <c r="G17" s="3">
        <v>90889561175.300003</v>
      </c>
      <c r="I17" s="3">
        <v>0</v>
      </c>
      <c r="K17" s="3">
        <v>0</v>
      </c>
      <c r="M17" s="10">
        <v>0</v>
      </c>
      <c r="O17" s="3">
        <v>0</v>
      </c>
      <c r="Q17" s="3">
        <v>497153</v>
      </c>
      <c r="S17" s="3">
        <v>151495</v>
      </c>
      <c r="U17" s="3">
        <v>31651436660</v>
      </c>
      <c r="W17" s="3">
        <v>74868062382.276703</v>
      </c>
      <c r="Y17" s="8">
        <v>8.5146987028339553E-3</v>
      </c>
    </row>
    <row r="18" spans="1:25" x14ac:dyDescent="0.25">
      <c r="A18" s="1" t="s">
        <v>24</v>
      </c>
      <c r="C18" s="3">
        <v>800000</v>
      </c>
      <c r="E18" s="3">
        <v>4233940388</v>
      </c>
      <c r="G18" s="3">
        <v>48357506190</v>
      </c>
      <c r="I18" s="3">
        <v>0</v>
      </c>
      <c r="K18" s="3">
        <v>0</v>
      </c>
      <c r="M18" s="10">
        <v>0</v>
      </c>
      <c r="O18" s="3">
        <v>0</v>
      </c>
      <c r="Q18" s="3">
        <v>800000</v>
      </c>
      <c r="S18" s="3">
        <v>45514</v>
      </c>
      <c r="U18" s="3">
        <v>4233940388</v>
      </c>
      <c r="W18" s="3">
        <v>36194553360</v>
      </c>
      <c r="Y18" s="8">
        <v>4.1163842997625419E-3</v>
      </c>
    </row>
    <row r="19" spans="1:25" x14ac:dyDescent="0.25">
      <c r="A19" s="1" t="s">
        <v>25</v>
      </c>
      <c r="C19" s="3">
        <v>1700000</v>
      </c>
      <c r="E19" s="3">
        <v>129030140281</v>
      </c>
      <c r="G19" s="3">
        <v>305625527825</v>
      </c>
      <c r="I19" s="3">
        <v>0</v>
      </c>
      <c r="K19" s="3">
        <v>0</v>
      </c>
      <c r="M19" s="10">
        <v>0</v>
      </c>
      <c r="O19" s="3">
        <v>0</v>
      </c>
      <c r="Q19" s="3">
        <v>1700000</v>
      </c>
      <c r="S19" s="3">
        <v>151960</v>
      </c>
      <c r="U19" s="3">
        <v>129030140281</v>
      </c>
      <c r="W19" s="3">
        <v>256794924600</v>
      </c>
      <c r="Y19" s="8">
        <v>2.9205128886888015E-2</v>
      </c>
    </row>
    <row r="20" spans="1:25" x14ac:dyDescent="0.25">
      <c r="A20" s="1" t="s">
        <v>26</v>
      </c>
      <c r="C20" s="3">
        <v>1500000</v>
      </c>
      <c r="E20" s="3">
        <v>18414881631</v>
      </c>
      <c r="G20" s="3">
        <v>94147383562.5</v>
      </c>
      <c r="I20" s="3">
        <v>0</v>
      </c>
      <c r="K20" s="3">
        <v>0</v>
      </c>
      <c r="M20" s="10">
        <v>0</v>
      </c>
      <c r="O20" s="3">
        <v>0</v>
      </c>
      <c r="Q20" s="3">
        <v>1500000</v>
      </c>
      <c r="S20" s="3">
        <v>56660</v>
      </c>
      <c r="U20" s="3">
        <v>18414881631</v>
      </c>
      <c r="W20" s="3">
        <v>84484309500</v>
      </c>
      <c r="Y20" s="8">
        <v>9.6083485750763069E-3</v>
      </c>
    </row>
    <row r="21" spans="1:25" x14ac:dyDescent="0.25">
      <c r="A21" s="1" t="s">
        <v>27</v>
      </c>
      <c r="C21" s="3">
        <v>951837</v>
      </c>
      <c r="E21" s="3">
        <v>38278345690</v>
      </c>
      <c r="G21" s="3">
        <v>95661873604.118393</v>
      </c>
      <c r="I21" s="3">
        <v>0</v>
      </c>
      <c r="K21" s="3">
        <v>0</v>
      </c>
      <c r="M21" s="10">
        <v>-463226</v>
      </c>
      <c r="O21" s="3">
        <v>43324743248</v>
      </c>
      <c r="Q21" s="3">
        <v>488611</v>
      </c>
      <c r="S21" s="3">
        <v>74285</v>
      </c>
      <c r="U21" s="3">
        <v>19649604667</v>
      </c>
      <c r="W21" s="3">
        <v>36080504149.596703</v>
      </c>
      <c r="Y21" s="8">
        <v>4.1034135531854256E-3</v>
      </c>
    </row>
    <row r="22" spans="1:25" x14ac:dyDescent="0.25">
      <c r="A22" s="1" t="s">
        <v>28</v>
      </c>
      <c r="C22" s="3">
        <v>1580040</v>
      </c>
      <c r="E22" s="3">
        <v>103000093116</v>
      </c>
      <c r="G22" s="3">
        <v>190814467069.957</v>
      </c>
      <c r="I22" s="3">
        <v>0</v>
      </c>
      <c r="K22" s="3">
        <v>0</v>
      </c>
      <c r="M22" s="10">
        <v>0</v>
      </c>
      <c r="O22" s="3">
        <v>0</v>
      </c>
      <c r="Q22" s="3">
        <v>1580040</v>
      </c>
      <c r="S22" s="3">
        <v>174960</v>
      </c>
      <c r="U22" s="3">
        <v>103000093116</v>
      </c>
      <c r="W22" s="3">
        <v>274798957799.51999</v>
      </c>
      <c r="Y22" s="8">
        <v>3.1252716513064147E-2</v>
      </c>
    </row>
    <row r="23" spans="1:25" x14ac:dyDescent="0.25">
      <c r="A23" s="1" t="s">
        <v>29</v>
      </c>
      <c r="C23" s="3">
        <v>800000</v>
      </c>
      <c r="E23" s="3">
        <v>3012310964</v>
      </c>
      <c r="G23" s="3">
        <v>13170995900</v>
      </c>
      <c r="I23" s="3">
        <v>0</v>
      </c>
      <c r="K23" s="3">
        <v>0</v>
      </c>
      <c r="M23" s="10">
        <v>-800000</v>
      </c>
      <c r="O23" s="3">
        <v>12708644869</v>
      </c>
      <c r="Q23" s="3">
        <v>0</v>
      </c>
      <c r="S23" s="3">
        <v>0</v>
      </c>
      <c r="U23" s="3">
        <v>0</v>
      </c>
      <c r="W23" s="3">
        <v>0</v>
      </c>
      <c r="Y23" s="8">
        <v>0</v>
      </c>
    </row>
    <row r="24" spans="1:25" x14ac:dyDescent="0.25">
      <c r="A24" s="1" t="s">
        <v>30</v>
      </c>
      <c r="C24" s="3">
        <v>13825087</v>
      </c>
      <c r="E24" s="3">
        <v>79002518102</v>
      </c>
      <c r="G24" s="3">
        <v>217997201701.95001</v>
      </c>
      <c r="I24" s="3">
        <v>3000000</v>
      </c>
      <c r="K24" s="3">
        <v>44989793110</v>
      </c>
      <c r="M24" s="10">
        <v>0</v>
      </c>
      <c r="O24" s="3">
        <v>0</v>
      </c>
      <c r="Q24" s="3">
        <v>16825087</v>
      </c>
      <c r="S24" s="3">
        <v>13250</v>
      </c>
      <c r="U24" s="3">
        <v>123992311212</v>
      </c>
      <c r="W24" s="3">
        <v>221605954953.638</v>
      </c>
      <c r="Y24" s="8">
        <v>2.5203109004604124E-2</v>
      </c>
    </row>
    <row r="25" spans="1:25" x14ac:dyDescent="0.25">
      <c r="A25" s="1" t="s">
        <v>31</v>
      </c>
      <c r="C25" s="3">
        <v>4400785</v>
      </c>
      <c r="E25" s="3">
        <v>38787988633</v>
      </c>
      <c r="G25" s="3">
        <v>168343751198.21899</v>
      </c>
      <c r="I25" s="3">
        <v>0</v>
      </c>
      <c r="K25" s="3">
        <v>0</v>
      </c>
      <c r="M25" s="10">
        <v>0</v>
      </c>
      <c r="O25" s="3">
        <v>0</v>
      </c>
      <c r="Q25" s="3">
        <v>4400785</v>
      </c>
      <c r="S25" s="3">
        <v>35280</v>
      </c>
      <c r="U25" s="3">
        <v>38787988633</v>
      </c>
      <c r="W25" s="3">
        <v>154335899615.94</v>
      </c>
      <c r="Y25" s="8">
        <v>1.7552526971389131E-2</v>
      </c>
    </row>
    <row r="26" spans="1:25" x14ac:dyDescent="0.25">
      <c r="A26" s="1" t="s">
        <v>32</v>
      </c>
      <c r="C26" s="3">
        <v>300000</v>
      </c>
      <c r="E26" s="3">
        <v>20266362319</v>
      </c>
      <c r="G26" s="3">
        <v>64436633343.75</v>
      </c>
      <c r="I26" s="3">
        <v>0</v>
      </c>
      <c r="K26" s="3">
        <v>0</v>
      </c>
      <c r="M26" s="10">
        <v>-300000</v>
      </c>
      <c r="O26" s="3">
        <v>59607322940</v>
      </c>
      <c r="Q26" s="3">
        <v>0</v>
      </c>
      <c r="S26" s="3">
        <v>0</v>
      </c>
      <c r="U26" s="3">
        <v>0</v>
      </c>
      <c r="W26" s="3">
        <v>0</v>
      </c>
      <c r="Y26" s="8">
        <v>0</v>
      </c>
    </row>
    <row r="27" spans="1:25" x14ac:dyDescent="0.25">
      <c r="A27" s="1" t="s">
        <v>33</v>
      </c>
      <c r="C27" s="3">
        <v>3600000</v>
      </c>
      <c r="E27" s="3">
        <v>4510800000</v>
      </c>
      <c r="G27" s="3">
        <v>65421775350</v>
      </c>
      <c r="I27" s="3">
        <v>0</v>
      </c>
      <c r="K27" s="3">
        <v>0</v>
      </c>
      <c r="M27" s="10">
        <v>0</v>
      </c>
      <c r="O27" s="3">
        <v>0</v>
      </c>
      <c r="Q27" s="3">
        <v>3600000</v>
      </c>
      <c r="S27" s="3">
        <v>13100</v>
      </c>
      <c r="U27" s="3">
        <v>4510800000</v>
      </c>
      <c r="W27" s="3">
        <v>46879398000</v>
      </c>
      <c r="Y27" s="8">
        <v>5.3315651111965952E-3</v>
      </c>
    </row>
    <row r="28" spans="1:25" x14ac:dyDescent="0.25">
      <c r="A28" s="1" t="s">
        <v>34</v>
      </c>
      <c r="C28" s="3">
        <v>328467</v>
      </c>
      <c r="E28" s="3">
        <v>1781933475</v>
      </c>
      <c r="G28" s="3">
        <v>3070727876.7557602</v>
      </c>
      <c r="I28" s="3">
        <v>0</v>
      </c>
      <c r="K28" s="3">
        <v>0</v>
      </c>
      <c r="M28" s="10">
        <v>0</v>
      </c>
      <c r="O28" s="3">
        <v>0</v>
      </c>
      <c r="Q28" s="3">
        <v>328467</v>
      </c>
      <c r="S28" s="3">
        <v>17538</v>
      </c>
      <c r="U28" s="3">
        <v>1781933475</v>
      </c>
      <c r="W28" s="3">
        <v>5726378353.2363005</v>
      </c>
      <c r="Y28" s="8">
        <v>6.5125748930534627E-4</v>
      </c>
    </row>
    <row r="29" spans="1:25" x14ac:dyDescent="0.25">
      <c r="A29" s="1" t="s">
        <v>35</v>
      </c>
      <c r="C29" s="3">
        <v>1917072</v>
      </c>
      <c r="E29" s="3">
        <v>2908198224</v>
      </c>
      <c r="G29" s="3">
        <v>24971649750.737999</v>
      </c>
      <c r="I29" s="3">
        <v>0</v>
      </c>
      <c r="K29" s="3">
        <v>0</v>
      </c>
      <c r="M29" s="10">
        <v>0</v>
      </c>
      <c r="O29" s="3">
        <v>0</v>
      </c>
      <c r="Q29" s="3">
        <v>1917072</v>
      </c>
      <c r="S29" s="3">
        <v>13250</v>
      </c>
      <c r="U29" s="3">
        <v>2908198224</v>
      </c>
      <c r="W29" s="3">
        <v>25250066836.200001</v>
      </c>
      <c r="Y29" s="8">
        <v>2.8716745765222096E-3</v>
      </c>
    </row>
    <row r="30" spans="1:25" x14ac:dyDescent="0.25">
      <c r="A30" s="1" t="s">
        <v>36</v>
      </c>
      <c r="C30" s="3">
        <v>308518</v>
      </c>
      <c r="E30" s="3">
        <v>15728834465</v>
      </c>
      <c r="G30" s="3">
        <v>17485020399.658001</v>
      </c>
      <c r="I30" s="3">
        <v>0</v>
      </c>
      <c r="K30" s="3">
        <v>0</v>
      </c>
      <c r="M30" s="10">
        <v>-108795</v>
      </c>
      <c r="O30" s="3">
        <v>5494334669</v>
      </c>
      <c r="Q30" s="3">
        <v>199723</v>
      </c>
      <c r="S30" s="3">
        <v>34069</v>
      </c>
      <c r="U30" s="3">
        <v>6617210027</v>
      </c>
      <c r="W30" s="3">
        <v>6763876927.8223495</v>
      </c>
      <c r="Y30" s="8">
        <v>7.6925156429707672E-4</v>
      </c>
    </row>
    <row r="31" spans="1:25" x14ac:dyDescent="0.25">
      <c r="A31" s="1" t="s">
        <v>37</v>
      </c>
      <c r="C31" s="3">
        <v>63539</v>
      </c>
      <c r="E31" s="3">
        <v>1590516189</v>
      </c>
      <c r="G31" s="3">
        <v>1702468675.0341401</v>
      </c>
      <c r="I31" s="3">
        <v>0</v>
      </c>
      <c r="K31" s="3">
        <v>0</v>
      </c>
      <c r="M31" s="10">
        <v>0</v>
      </c>
      <c r="O31" s="3">
        <v>0</v>
      </c>
      <c r="Q31" s="3">
        <v>63539</v>
      </c>
      <c r="S31" s="3">
        <v>27893</v>
      </c>
      <c r="U31" s="3">
        <v>1590516189</v>
      </c>
      <c r="W31" s="3">
        <v>1761748181.70435</v>
      </c>
      <c r="Y31" s="8">
        <v>2.0036253751144482E-4</v>
      </c>
    </row>
    <row r="32" spans="1:25" x14ac:dyDescent="0.25">
      <c r="A32" s="1" t="s">
        <v>38</v>
      </c>
      <c r="C32" s="3">
        <v>8742683</v>
      </c>
      <c r="E32" s="3">
        <v>64212137736</v>
      </c>
      <c r="G32" s="3">
        <v>101841939272.658</v>
      </c>
      <c r="I32" s="3">
        <v>125423</v>
      </c>
      <c r="K32" s="3">
        <v>1642250860</v>
      </c>
      <c r="M32" s="10">
        <v>0</v>
      </c>
      <c r="O32" s="3">
        <v>0</v>
      </c>
      <c r="Q32" s="3">
        <v>8868106</v>
      </c>
      <c r="S32" s="3">
        <v>12297</v>
      </c>
      <c r="U32" s="3">
        <v>65854388596</v>
      </c>
      <c r="W32" s="3">
        <v>108402245440.082</v>
      </c>
      <c r="Y32" s="8">
        <v>1.2328520723830784E-2</v>
      </c>
    </row>
    <row r="33" spans="1:25" x14ac:dyDescent="0.25">
      <c r="A33" s="1" t="s">
        <v>39</v>
      </c>
      <c r="C33" s="3">
        <v>8393430</v>
      </c>
      <c r="E33" s="3">
        <v>72632154553</v>
      </c>
      <c r="G33" s="3">
        <v>337837484841.36401</v>
      </c>
      <c r="I33" s="3">
        <v>0</v>
      </c>
      <c r="K33" s="3">
        <v>0</v>
      </c>
      <c r="M33" s="10">
        <v>-5693790</v>
      </c>
      <c r="O33" s="3">
        <v>298892288809</v>
      </c>
      <c r="Q33" s="3">
        <v>2699640</v>
      </c>
      <c r="S33" s="3">
        <v>47460</v>
      </c>
      <c r="U33" s="3">
        <v>23361208685</v>
      </c>
      <c r="W33" s="3">
        <v>127362571159.32001</v>
      </c>
      <c r="Y33" s="8">
        <v>1.4484866910307257E-2</v>
      </c>
    </row>
    <row r="34" spans="1:25" x14ac:dyDescent="0.25">
      <c r="A34" s="1" t="s">
        <v>40</v>
      </c>
      <c r="C34" s="3">
        <v>10308091</v>
      </c>
      <c r="E34" s="3">
        <v>162577291366</v>
      </c>
      <c r="G34" s="3">
        <v>209141443283.164</v>
      </c>
      <c r="I34" s="3">
        <v>0</v>
      </c>
      <c r="K34" s="3">
        <v>0</v>
      </c>
      <c r="M34" s="10">
        <v>-1500000</v>
      </c>
      <c r="O34" s="3">
        <v>42629834892</v>
      </c>
      <c r="Q34" s="3">
        <v>8808091</v>
      </c>
      <c r="S34" s="3">
        <v>31000</v>
      </c>
      <c r="U34" s="3">
        <v>138919570745</v>
      </c>
      <c r="W34" s="3">
        <v>271426168615.04999</v>
      </c>
      <c r="Y34" s="8">
        <v>3.0869131272841105E-2</v>
      </c>
    </row>
    <row r="35" spans="1:25" x14ac:dyDescent="0.25">
      <c r="A35" s="1" t="s">
        <v>41</v>
      </c>
      <c r="C35" s="3">
        <v>7003000</v>
      </c>
      <c r="E35" s="3">
        <v>84295398751</v>
      </c>
      <c r="G35" s="3">
        <v>250491357450</v>
      </c>
      <c r="I35" s="3">
        <v>0</v>
      </c>
      <c r="K35" s="3">
        <v>0</v>
      </c>
      <c r="M35" s="10">
        <v>0</v>
      </c>
      <c r="O35" s="3">
        <v>0</v>
      </c>
      <c r="Q35" s="3">
        <v>7003000</v>
      </c>
      <c r="S35" s="3">
        <v>33871</v>
      </c>
      <c r="U35" s="3">
        <v>84295398751</v>
      </c>
      <c r="W35" s="3">
        <v>235787281252.64999</v>
      </c>
      <c r="Y35" s="8">
        <v>2.681594252533976E-2</v>
      </c>
    </row>
    <row r="36" spans="1:25" x14ac:dyDescent="0.25">
      <c r="A36" s="1" t="s">
        <v>42</v>
      </c>
      <c r="C36" s="3">
        <v>1452320</v>
      </c>
      <c r="E36" s="3">
        <v>5962163545</v>
      </c>
      <c r="G36" s="3">
        <v>8691231148.9540005</v>
      </c>
      <c r="I36" s="3">
        <v>0</v>
      </c>
      <c r="K36" s="3">
        <v>0</v>
      </c>
      <c r="M36" s="10">
        <v>-1452320</v>
      </c>
      <c r="O36" s="3">
        <v>21222077222</v>
      </c>
      <c r="Q36" s="3">
        <v>0</v>
      </c>
      <c r="S36" s="3">
        <v>0</v>
      </c>
      <c r="U36" s="3">
        <v>0</v>
      </c>
      <c r="W36" s="3">
        <v>0</v>
      </c>
      <c r="Y36" s="8">
        <v>0</v>
      </c>
    </row>
    <row r="37" spans="1:25" x14ac:dyDescent="0.25">
      <c r="A37" s="1" t="s">
        <v>43</v>
      </c>
      <c r="C37" s="3">
        <v>9833472</v>
      </c>
      <c r="E37" s="3">
        <v>154262432857</v>
      </c>
      <c r="G37" s="3">
        <v>326234152202.112</v>
      </c>
      <c r="I37" s="3">
        <v>500211</v>
      </c>
      <c r="K37" s="3">
        <v>15734635382</v>
      </c>
      <c r="M37" s="10">
        <v>0</v>
      </c>
      <c r="O37" s="3">
        <v>0</v>
      </c>
      <c r="Q37" s="3">
        <v>10333683</v>
      </c>
      <c r="S37" s="3">
        <v>28510</v>
      </c>
      <c r="U37" s="3">
        <v>169997068239</v>
      </c>
      <c r="W37" s="3">
        <v>292860353181.13599</v>
      </c>
      <c r="Y37" s="8">
        <v>3.3306827904941473E-2</v>
      </c>
    </row>
    <row r="38" spans="1:25" x14ac:dyDescent="0.25">
      <c r="A38" s="1" t="s">
        <v>44</v>
      </c>
      <c r="C38" s="3">
        <v>5000000</v>
      </c>
      <c r="E38" s="3">
        <v>14555137807</v>
      </c>
      <c r="G38" s="3">
        <v>96377987500</v>
      </c>
      <c r="I38" s="3">
        <v>0</v>
      </c>
      <c r="K38" s="3">
        <v>0</v>
      </c>
      <c r="M38" s="10">
        <v>0</v>
      </c>
      <c r="O38" s="3">
        <v>0</v>
      </c>
      <c r="Q38" s="3">
        <v>5000000</v>
      </c>
      <c r="S38" s="3">
        <v>16890</v>
      </c>
      <c r="U38" s="3">
        <v>14555137807</v>
      </c>
      <c r="W38" s="3">
        <v>83947522500</v>
      </c>
      <c r="Y38" s="8">
        <v>9.54730011960459E-3</v>
      </c>
    </row>
    <row r="39" spans="1:25" x14ac:dyDescent="0.25">
      <c r="A39" s="1" t="s">
        <v>45</v>
      </c>
      <c r="C39" s="3">
        <v>3030062</v>
      </c>
      <c r="E39" s="3">
        <v>58143453656</v>
      </c>
      <c r="G39" s="3">
        <v>61176036701.276001</v>
      </c>
      <c r="I39" s="3">
        <v>7660000</v>
      </c>
      <c r="K39" s="3">
        <v>193491994689</v>
      </c>
      <c r="M39" s="10">
        <v>0</v>
      </c>
      <c r="O39" s="3">
        <v>0</v>
      </c>
      <c r="Q39" s="3">
        <v>10690062</v>
      </c>
      <c r="S39" s="3">
        <v>19480</v>
      </c>
      <c r="U39" s="3">
        <v>251635448345</v>
      </c>
      <c r="W39" s="3">
        <v>207003365433.828</v>
      </c>
      <c r="Y39" s="8">
        <v>2.3542365476776742E-2</v>
      </c>
    </row>
    <row r="40" spans="1:25" x14ac:dyDescent="0.25">
      <c r="A40" s="1" t="s">
        <v>46</v>
      </c>
      <c r="C40" s="3">
        <v>9700000</v>
      </c>
      <c r="E40" s="3">
        <v>38869563667</v>
      </c>
      <c r="G40" s="3">
        <v>196803850475</v>
      </c>
      <c r="I40" s="3">
        <v>0</v>
      </c>
      <c r="K40" s="3">
        <v>0</v>
      </c>
      <c r="M40" s="10">
        <v>0</v>
      </c>
      <c r="O40" s="3">
        <v>0</v>
      </c>
      <c r="Q40" s="3">
        <v>9700000</v>
      </c>
      <c r="S40" s="3">
        <v>20590</v>
      </c>
      <c r="U40" s="3">
        <v>38869563667</v>
      </c>
      <c r="W40" s="3">
        <v>198534648150</v>
      </c>
      <c r="Y40" s="8">
        <v>2.2579223466995708E-2</v>
      </c>
    </row>
    <row r="41" spans="1:25" x14ac:dyDescent="0.25">
      <c r="A41" s="1" t="s">
        <v>47</v>
      </c>
      <c r="C41" s="3">
        <v>5100000</v>
      </c>
      <c r="E41" s="3">
        <v>13202268520</v>
      </c>
      <c r="G41" s="3">
        <v>86144036250</v>
      </c>
      <c r="I41" s="3">
        <v>0</v>
      </c>
      <c r="K41" s="3">
        <v>0</v>
      </c>
      <c r="M41" s="10">
        <v>-5100000</v>
      </c>
      <c r="O41" s="3">
        <v>107936739077</v>
      </c>
      <c r="Q41" s="3">
        <v>0</v>
      </c>
      <c r="S41" s="3">
        <v>0</v>
      </c>
      <c r="U41" s="3">
        <v>0</v>
      </c>
      <c r="W41" s="3">
        <v>0</v>
      </c>
      <c r="Y41" s="8">
        <v>0</v>
      </c>
    </row>
    <row r="42" spans="1:25" x14ac:dyDescent="0.25">
      <c r="A42" s="1" t="s">
        <v>48</v>
      </c>
      <c r="C42" s="3">
        <v>160</v>
      </c>
      <c r="E42" s="3">
        <v>808909807</v>
      </c>
      <c r="G42" s="3">
        <v>1007780970</v>
      </c>
      <c r="I42" s="3">
        <v>0</v>
      </c>
      <c r="K42" s="3">
        <v>0</v>
      </c>
      <c r="M42" s="10">
        <v>-160</v>
      </c>
      <c r="O42" s="3">
        <v>1007780969.6</v>
      </c>
      <c r="Q42" s="3">
        <v>0</v>
      </c>
      <c r="S42" s="3">
        <v>0</v>
      </c>
      <c r="U42" s="3">
        <v>0</v>
      </c>
      <c r="W42" s="3">
        <v>0</v>
      </c>
      <c r="Y42" s="8">
        <v>0</v>
      </c>
    </row>
    <row r="43" spans="1:25" x14ac:dyDescent="0.25">
      <c r="A43" s="1" t="s">
        <v>49</v>
      </c>
      <c r="C43" s="3">
        <v>15000</v>
      </c>
      <c r="E43" s="3">
        <v>7558255621</v>
      </c>
      <c r="G43" s="3">
        <v>15445171875</v>
      </c>
      <c r="I43" s="3">
        <v>0</v>
      </c>
      <c r="K43" s="3">
        <v>0</v>
      </c>
      <c r="M43" s="10">
        <v>0</v>
      </c>
      <c r="O43" s="3">
        <v>0</v>
      </c>
      <c r="Q43" s="3">
        <v>15000</v>
      </c>
      <c r="S43" s="3">
        <v>1079800</v>
      </c>
      <c r="U43" s="3">
        <v>7558255621</v>
      </c>
      <c r="W43" s="3">
        <v>16191938437.5</v>
      </c>
      <c r="Y43" s="8">
        <v>1.8414992030404936E-3</v>
      </c>
    </row>
    <row r="44" spans="1:25" x14ac:dyDescent="0.25">
      <c r="A44" s="1" t="s">
        <v>50</v>
      </c>
      <c r="C44" s="3">
        <v>5000</v>
      </c>
      <c r="E44" s="3">
        <v>2538465929</v>
      </c>
      <c r="G44" s="3">
        <v>5183329703.125</v>
      </c>
      <c r="I44" s="3">
        <v>0</v>
      </c>
      <c r="K44" s="3">
        <v>0</v>
      </c>
      <c r="M44" s="10">
        <v>0</v>
      </c>
      <c r="O44" s="3">
        <v>0</v>
      </c>
      <c r="Q44" s="3">
        <v>5000</v>
      </c>
      <c r="S44" s="3">
        <v>1090800</v>
      </c>
      <c r="U44" s="3">
        <v>2538465929</v>
      </c>
      <c r="W44" s="3">
        <v>5452295625</v>
      </c>
      <c r="Y44" s="8">
        <v>6.2008622914014029E-4</v>
      </c>
    </row>
    <row r="45" spans="1:25" x14ac:dyDescent="0.25">
      <c r="A45" s="1" t="s">
        <v>51</v>
      </c>
      <c r="C45" s="3">
        <v>7460376</v>
      </c>
      <c r="E45" s="3">
        <v>61377372578</v>
      </c>
      <c r="G45" s="3">
        <v>169821207524.19901</v>
      </c>
      <c r="I45" s="3">
        <v>0</v>
      </c>
      <c r="K45" s="3">
        <v>0</v>
      </c>
      <c r="M45" s="10">
        <v>0</v>
      </c>
      <c r="O45" s="3">
        <v>0</v>
      </c>
      <c r="Q45" s="3">
        <v>7460376</v>
      </c>
      <c r="S45" s="3">
        <v>19586</v>
      </c>
      <c r="U45" s="3">
        <v>47898965358</v>
      </c>
      <c r="W45" s="3">
        <v>145249516736.20099</v>
      </c>
      <c r="Y45" s="8">
        <v>1.6519138233150842E-2</v>
      </c>
    </row>
    <row r="46" spans="1:25" x14ac:dyDescent="0.25">
      <c r="A46" s="1" t="s">
        <v>52</v>
      </c>
      <c r="C46" s="3">
        <v>120000</v>
      </c>
      <c r="E46" s="3">
        <v>1502768579</v>
      </c>
      <c r="G46" s="3">
        <v>1802884390.5</v>
      </c>
      <c r="I46" s="3">
        <v>0</v>
      </c>
      <c r="K46" s="3">
        <v>0</v>
      </c>
      <c r="M46" s="10">
        <v>0</v>
      </c>
      <c r="O46" s="3">
        <v>0</v>
      </c>
      <c r="Q46" s="3">
        <v>120000</v>
      </c>
      <c r="S46" s="3">
        <v>15586</v>
      </c>
      <c r="U46" s="3">
        <v>1502768579</v>
      </c>
      <c r="W46" s="3">
        <v>1859191596</v>
      </c>
      <c r="Y46" s="8">
        <v>2.1144471710715047E-4</v>
      </c>
    </row>
    <row r="47" spans="1:25" x14ac:dyDescent="0.25">
      <c r="A47" s="1" t="s">
        <v>53</v>
      </c>
      <c r="C47" s="3">
        <v>841669</v>
      </c>
      <c r="E47" s="3">
        <v>77561213760</v>
      </c>
      <c r="G47" s="3">
        <v>96647931641.408905</v>
      </c>
      <c r="I47" s="3">
        <v>0</v>
      </c>
      <c r="K47" s="3">
        <v>0</v>
      </c>
      <c r="M47" s="10">
        <v>0</v>
      </c>
      <c r="O47" s="3">
        <v>0</v>
      </c>
      <c r="Q47" s="3">
        <v>841669</v>
      </c>
      <c r="S47" s="3">
        <v>123840</v>
      </c>
      <c r="U47" s="3">
        <v>77561213760</v>
      </c>
      <c r="W47" s="3">
        <v>103612106840.688</v>
      </c>
      <c r="Y47" s="8">
        <v>1.1783741206091986E-2</v>
      </c>
    </row>
    <row r="48" spans="1:25" x14ac:dyDescent="0.25">
      <c r="A48" s="1" t="s">
        <v>54</v>
      </c>
      <c r="C48" s="3">
        <v>131387</v>
      </c>
      <c r="E48" s="3">
        <v>844538113</v>
      </c>
      <c r="G48" s="3">
        <v>1358837501.29776</v>
      </c>
      <c r="I48" s="3">
        <v>0</v>
      </c>
      <c r="K48" s="3">
        <v>0</v>
      </c>
      <c r="M48" s="10">
        <v>0</v>
      </c>
      <c r="O48" s="3">
        <v>0</v>
      </c>
      <c r="Q48" s="3">
        <v>131387</v>
      </c>
      <c r="S48" s="3">
        <v>18538</v>
      </c>
      <c r="U48" s="3">
        <v>844538113</v>
      </c>
      <c r="W48" s="3">
        <v>2421160075.3743</v>
      </c>
      <c r="Y48" s="8">
        <v>2.7535704674551788E-4</v>
      </c>
    </row>
    <row r="49" spans="1:25" x14ac:dyDescent="0.25">
      <c r="A49" s="1" t="s">
        <v>55</v>
      </c>
      <c r="C49" s="3">
        <v>5800000</v>
      </c>
      <c r="E49" s="3">
        <v>146166826704</v>
      </c>
      <c r="G49" s="3">
        <v>216335793550</v>
      </c>
      <c r="I49" s="3">
        <v>203373</v>
      </c>
      <c r="K49" s="3">
        <v>6469521540</v>
      </c>
      <c r="M49" s="10">
        <v>0</v>
      </c>
      <c r="O49" s="3">
        <v>0</v>
      </c>
      <c r="Q49" s="3">
        <v>6003373</v>
      </c>
      <c r="S49" s="3">
        <v>29660</v>
      </c>
      <c r="U49" s="3">
        <v>152636348244</v>
      </c>
      <c r="W49" s="3">
        <v>177000585923.07901</v>
      </c>
      <c r="Y49" s="8">
        <v>2.0130167809937389E-2</v>
      </c>
    </row>
    <row r="50" spans="1:25" x14ac:dyDescent="0.25">
      <c r="A50" s="1" t="s">
        <v>56</v>
      </c>
      <c r="C50" s="3">
        <v>12555028</v>
      </c>
      <c r="E50" s="3">
        <v>246853395129</v>
      </c>
      <c r="G50" s="3">
        <v>539023960932.26898</v>
      </c>
      <c r="I50" s="3">
        <v>0</v>
      </c>
      <c r="K50" s="3">
        <v>0</v>
      </c>
      <c r="M50" s="10">
        <v>-879897</v>
      </c>
      <c r="O50" s="3">
        <v>42421088420</v>
      </c>
      <c r="Q50" s="3">
        <v>11675131</v>
      </c>
      <c r="S50" s="3">
        <v>40130</v>
      </c>
      <c r="U50" s="3">
        <v>229553110186</v>
      </c>
      <c r="W50" s="3">
        <v>465735295138.172</v>
      </c>
      <c r="Y50" s="8">
        <v>5.2967788763232986E-2</v>
      </c>
    </row>
    <row r="51" spans="1:25" x14ac:dyDescent="0.25">
      <c r="A51" s="1" t="s">
        <v>57</v>
      </c>
      <c r="C51" s="3">
        <v>7231488</v>
      </c>
      <c r="E51" s="3">
        <v>266794448214</v>
      </c>
      <c r="G51" s="3">
        <v>425502574447.104</v>
      </c>
      <c r="I51" s="3">
        <v>0</v>
      </c>
      <c r="K51" s="3">
        <v>0</v>
      </c>
      <c r="M51" s="10">
        <v>0</v>
      </c>
      <c r="O51" s="3">
        <v>0</v>
      </c>
      <c r="Q51" s="3">
        <v>7231488</v>
      </c>
      <c r="S51" s="3">
        <v>54480</v>
      </c>
      <c r="U51" s="3">
        <v>266794448214</v>
      </c>
      <c r="W51" s="3">
        <v>391627336015.87201</v>
      </c>
      <c r="Y51" s="8">
        <v>4.4539536136814065E-2</v>
      </c>
    </row>
    <row r="52" spans="1:25" x14ac:dyDescent="0.25">
      <c r="A52" s="1" t="s">
        <v>58</v>
      </c>
      <c r="C52" s="3">
        <v>14772038</v>
      </c>
      <c r="E52" s="3">
        <v>26234800005</v>
      </c>
      <c r="G52" s="3">
        <v>330239526892.31299</v>
      </c>
      <c r="I52" s="3">
        <v>0</v>
      </c>
      <c r="K52" s="3">
        <v>0</v>
      </c>
      <c r="M52" s="10">
        <v>0</v>
      </c>
      <c r="O52" s="3">
        <v>0</v>
      </c>
      <c r="Q52" s="3">
        <v>14772038</v>
      </c>
      <c r="S52" s="3">
        <v>17180</v>
      </c>
      <c r="U52" s="3">
        <v>26234800005</v>
      </c>
      <c r="W52" s="3">
        <v>252273600343.60199</v>
      </c>
      <c r="Y52" s="8">
        <v>2.8690921459100259E-2</v>
      </c>
    </row>
    <row r="53" spans="1:25" x14ac:dyDescent="0.25">
      <c r="A53" s="1" t="s">
        <v>59</v>
      </c>
      <c r="C53" s="3">
        <v>11776305</v>
      </c>
      <c r="E53" s="3">
        <v>29642415335</v>
      </c>
      <c r="G53" s="3">
        <v>165098139057.48599</v>
      </c>
      <c r="I53" s="3">
        <v>0</v>
      </c>
      <c r="K53" s="3">
        <v>0</v>
      </c>
      <c r="M53" s="10">
        <v>-3000000</v>
      </c>
      <c r="O53" s="3">
        <v>54135964264</v>
      </c>
      <c r="Q53" s="3">
        <v>8776305</v>
      </c>
      <c r="S53" s="3">
        <v>15180</v>
      </c>
      <c r="U53" s="3">
        <v>22091044497</v>
      </c>
      <c r="W53" s="3">
        <v>132431625256.095</v>
      </c>
      <c r="Y53" s="8">
        <v>1.5061367316074707E-2</v>
      </c>
    </row>
    <row r="54" spans="1:25" x14ac:dyDescent="0.25">
      <c r="A54" s="1" t="s">
        <v>60</v>
      </c>
      <c r="C54" s="3">
        <v>1856130</v>
      </c>
      <c r="E54" s="3">
        <v>15734995213</v>
      </c>
      <c r="G54" s="3">
        <v>66927018383.748703</v>
      </c>
      <c r="I54" s="3">
        <v>0</v>
      </c>
      <c r="K54" s="3">
        <v>0</v>
      </c>
      <c r="M54" s="10">
        <v>-1856130</v>
      </c>
      <c r="O54" s="3">
        <v>62500196261</v>
      </c>
      <c r="Q54" s="3">
        <v>0</v>
      </c>
      <c r="S54" s="3">
        <v>0</v>
      </c>
      <c r="U54" s="3">
        <v>0</v>
      </c>
      <c r="W54" s="3">
        <v>0</v>
      </c>
      <c r="Y54" s="8">
        <v>0</v>
      </c>
    </row>
    <row r="55" spans="1:25" x14ac:dyDescent="0.25">
      <c r="A55" s="1" t="s">
        <v>61</v>
      </c>
      <c r="C55" s="3">
        <v>1864726</v>
      </c>
      <c r="E55" s="3">
        <v>5975387663</v>
      </c>
      <c r="G55" s="3">
        <v>6373523449.1660004</v>
      </c>
      <c r="I55" s="3">
        <v>0</v>
      </c>
      <c r="K55" s="3">
        <v>0</v>
      </c>
      <c r="M55" s="10">
        <v>0</v>
      </c>
      <c r="O55" s="3">
        <v>0</v>
      </c>
      <c r="Q55" s="3">
        <v>1864726</v>
      </c>
      <c r="S55" s="3">
        <v>3680</v>
      </c>
      <c r="U55" s="3">
        <v>5975387663</v>
      </c>
      <c r="W55" s="3">
        <v>6821361639.5039997</v>
      </c>
      <c r="Y55" s="8">
        <v>7.7578926521271305E-4</v>
      </c>
    </row>
    <row r="56" spans="1:25" x14ac:dyDescent="0.25">
      <c r="A56" s="1" t="s">
        <v>62</v>
      </c>
      <c r="C56" s="3">
        <v>13913881</v>
      </c>
      <c r="E56" s="3">
        <v>302738471642</v>
      </c>
      <c r="G56" s="3">
        <v>444462762354.513</v>
      </c>
      <c r="I56" s="3">
        <v>0</v>
      </c>
      <c r="K56" s="3">
        <v>0</v>
      </c>
      <c r="M56" s="10">
        <v>0</v>
      </c>
      <c r="O56" s="3">
        <v>0</v>
      </c>
      <c r="Q56" s="3">
        <v>13913881</v>
      </c>
      <c r="S56" s="3">
        <v>26130</v>
      </c>
      <c r="U56" s="3">
        <v>302738471642</v>
      </c>
      <c r="W56" s="3">
        <v>361406470752.34698</v>
      </c>
      <c r="Y56" s="8">
        <v>4.1102535711399407E-2</v>
      </c>
    </row>
    <row r="57" spans="1:25" x14ac:dyDescent="0.25">
      <c r="A57" s="1" t="s">
        <v>63</v>
      </c>
      <c r="C57" s="3">
        <v>170400</v>
      </c>
      <c r="E57" s="3">
        <v>6884987052</v>
      </c>
      <c r="G57" s="3">
        <v>9025772696.1000004</v>
      </c>
      <c r="I57" s="3">
        <v>0</v>
      </c>
      <c r="K57" s="3">
        <v>0</v>
      </c>
      <c r="M57" s="10">
        <v>0</v>
      </c>
      <c r="O57" s="3">
        <v>0</v>
      </c>
      <c r="Q57" s="3">
        <v>170400</v>
      </c>
      <c r="S57" s="3">
        <v>127001</v>
      </c>
      <c r="U57" s="3">
        <v>6884987052</v>
      </c>
      <c r="W57" s="3">
        <v>21512206600</v>
      </c>
      <c r="Y57" s="8">
        <v>2.4465700300463143E-3</v>
      </c>
    </row>
    <row r="58" spans="1:25" x14ac:dyDescent="0.25">
      <c r="A58" s="1" t="s">
        <v>64</v>
      </c>
      <c r="C58" s="3">
        <v>452024</v>
      </c>
      <c r="E58" s="3">
        <v>7468632917</v>
      </c>
      <c r="G58" s="3">
        <v>24562667912.709</v>
      </c>
      <c r="I58" s="3">
        <v>0</v>
      </c>
      <c r="K58" s="3">
        <v>0</v>
      </c>
      <c r="M58" s="10">
        <v>-452000</v>
      </c>
      <c r="O58" s="3">
        <v>22191450696</v>
      </c>
      <c r="Q58" s="3">
        <v>24</v>
      </c>
      <c r="S58" s="3">
        <v>45660</v>
      </c>
      <c r="U58" s="3">
        <v>396548</v>
      </c>
      <c r="W58" s="3">
        <v>1089319.7520000001</v>
      </c>
      <c r="Y58" s="8">
        <v>1.2388766563727051E-7</v>
      </c>
    </row>
    <row r="59" spans="1:25" x14ac:dyDescent="0.25">
      <c r="A59" s="1" t="s">
        <v>65</v>
      </c>
      <c r="C59" s="3">
        <v>2035000</v>
      </c>
      <c r="E59" s="3">
        <v>12047200000</v>
      </c>
      <c r="G59" s="3">
        <v>45008619521.25</v>
      </c>
      <c r="I59" s="3">
        <v>0</v>
      </c>
      <c r="K59" s="3">
        <v>0</v>
      </c>
      <c r="M59" s="10">
        <v>0</v>
      </c>
      <c r="O59" s="3">
        <v>0</v>
      </c>
      <c r="Q59" s="3">
        <v>2035000</v>
      </c>
      <c r="S59" s="3">
        <v>17910</v>
      </c>
      <c r="U59" s="3">
        <v>12047200000</v>
      </c>
      <c r="W59" s="3">
        <v>36229991242.5</v>
      </c>
      <c r="Y59" s="8">
        <v>4.1204146283506278E-3</v>
      </c>
    </row>
    <row r="60" spans="1:25" x14ac:dyDescent="0.25">
      <c r="A60" s="1" t="s">
        <v>66</v>
      </c>
      <c r="C60" s="3">
        <v>2000000</v>
      </c>
      <c r="E60" s="3">
        <v>13383315869</v>
      </c>
      <c r="G60" s="3">
        <v>44055669750</v>
      </c>
      <c r="I60" s="3">
        <v>0</v>
      </c>
      <c r="K60" s="3">
        <v>0</v>
      </c>
      <c r="M60" s="10">
        <v>0</v>
      </c>
      <c r="O60" s="3">
        <v>0</v>
      </c>
      <c r="Q60" s="3">
        <v>2000000</v>
      </c>
      <c r="S60" s="3">
        <v>17670</v>
      </c>
      <c r="U60" s="3">
        <v>13383315869</v>
      </c>
      <c r="W60" s="3">
        <v>35129727000</v>
      </c>
      <c r="Y60" s="8">
        <v>3.9952822525379066E-3</v>
      </c>
    </row>
    <row r="61" spans="1:25" x14ac:dyDescent="0.25">
      <c r="A61" s="1" t="s">
        <v>67</v>
      </c>
      <c r="C61" s="3">
        <v>9442928</v>
      </c>
      <c r="E61" s="3">
        <v>25960132850</v>
      </c>
      <c r="G61" s="3">
        <v>348742887083.51398</v>
      </c>
      <c r="I61" s="3">
        <v>0</v>
      </c>
      <c r="K61" s="3">
        <v>0</v>
      </c>
      <c r="M61" s="10">
        <v>-3442928</v>
      </c>
      <c r="O61" s="3">
        <v>114255382589</v>
      </c>
      <c r="Q61" s="3">
        <v>6000000</v>
      </c>
      <c r="S61" s="3">
        <v>27030</v>
      </c>
      <c r="U61" s="3">
        <v>16494968225</v>
      </c>
      <c r="W61" s="3">
        <v>161215029000</v>
      </c>
      <c r="Y61" s="8">
        <v>1.8334886126672261E-2</v>
      </c>
    </row>
    <row r="62" spans="1:25" x14ac:dyDescent="0.25">
      <c r="A62" s="1" t="s">
        <v>68</v>
      </c>
      <c r="C62" s="3">
        <v>5385523</v>
      </c>
      <c r="E62" s="3">
        <v>32785200909</v>
      </c>
      <c r="G62" s="3">
        <v>91448390624.001099</v>
      </c>
      <c r="I62" s="3">
        <v>0</v>
      </c>
      <c r="K62" s="3">
        <v>0</v>
      </c>
      <c r="M62" s="10">
        <v>-1000000</v>
      </c>
      <c r="O62" s="3">
        <v>16667200813</v>
      </c>
      <c r="Q62" s="3">
        <v>4385523</v>
      </c>
      <c r="S62" s="3">
        <v>12420</v>
      </c>
      <c r="U62" s="3">
        <v>26697546857</v>
      </c>
      <c r="W62" s="3">
        <v>54144109895.822998</v>
      </c>
      <c r="Y62" s="8">
        <v>6.157776328470861E-3</v>
      </c>
    </row>
    <row r="63" spans="1:25" x14ac:dyDescent="0.25">
      <c r="A63" s="1" t="s">
        <v>69</v>
      </c>
      <c r="C63" s="3">
        <v>567741</v>
      </c>
      <c r="E63" s="3">
        <v>3166499606</v>
      </c>
      <c r="G63" s="3">
        <v>38353183520</v>
      </c>
      <c r="I63" s="3">
        <v>319159</v>
      </c>
      <c r="K63" s="3">
        <v>18622274200</v>
      </c>
      <c r="M63" s="10">
        <v>0</v>
      </c>
      <c r="O63" s="3">
        <v>0</v>
      </c>
      <c r="Q63" s="3">
        <v>886900</v>
      </c>
      <c r="S63" s="3">
        <v>57240</v>
      </c>
      <c r="U63" s="3">
        <v>21788773806</v>
      </c>
      <c r="W63" s="3">
        <v>50464097371.800003</v>
      </c>
      <c r="Y63" s="8">
        <v>5.7392507667337516E-3</v>
      </c>
    </row>
    <row r="64" spans="1:25" x14ac:dyDescent="0.25">
      <c r="A64" s="1" t="s">
        <v>70</v>
      </c>
      <c r="C64" s="3">
        <v>0</v>
      </c>
      <c r="E64" s="3">
        <v>0</v>
      </c>
      <c r="G64" s="3">
        <v>0</v>
      </c>
      <c r="I64" s="3">
        <v>1000000</v>
      </c>
      <c r="K64" s="3">
        <v>34261764782</v>
      </c>
      <c r="M64" s="10">
        <v>0</v>
      </c>
      <c r="O64" s="3">
        <v>0</v>
      </c>
      <c r="Q64" s="3">
        <v>1000000</v>
      </c>
      <c r="S64" s="3">
        <v>34230</v>
      </c>
      <c r="U64" s="3">
        <v>34261764782</v>
      </c>
      <c r="W64" s="3">
        <v>34026331500</v>
      </c>
      <c r="Y64" s="8">
        <v>3.8697937607349332E-3</v>
      </c>
    </row>
    <row r="65" spans="1:25" x14ac:dyDescent="0.25">
      <c r="A65" s="1" t="s">
        <v>71</v>
      </c>
      <c r="C65" s="3">
        <v>0</v>
      </c>
      <c r="E65" s="3">
        <v>0</v>
      </c>
      <c r="G65" s="3">
        <v>0</v>
      </c>
      <c r="I65" s="3">
        <v>2179401</v>
      </c>
      <c r="K65" s="3">
        <v>151478077697</v>
      </c>
      <c r="M65" s="10">
        <v>0</v>
      </c>
      <c r="O65" s="3">
        <v>0</v>
      </c>
      <c r="Q65" s="3">
        <v>2179401</v>
      </c>
      <c r="S65" s="3">
        <v>65900</v>
      </c>
      <c r="U65" s="3">
        <v>151478077697</v>
      </c>
      <c r="W65" s="3">
        <v>142767971870.89499</v>
      </c>
      <c r="Y65" s="8">
        <v>1.6236913661373396E-2</v>
      </c>
    </row>
    <row r="66" spans="1:25" x14ac:dyDescent="0.25">
      <c r="A66" s="1" t="s">
        <v>72</v>
      </c>
      <c r="C66" s="3">
        <v>0</v>
      </c>
      <c r="E66" s="3">
        <v>0</v>
      </c>
      <c r="G66" s="3">
        <v>0</v>
      </c>
      <c r="I66" s="3">
        <v>1762174</v>
      </c>
      <c r="K66" s="3">
        <v>83435435575</v>
      </c>
      <c r="M66" s="10">
        <v>0</v>
      </c>
      <c r="O66" s="3">
        <v>0</v>
      </c>
      <c r="Q66" s="3">
        <v>1762174</v>
      </c>
      <c r="S66" s="3">
        <v>41920</v>
      </c>
      <c r="U66" s="3">
        <v>83435435575</v>
      </c>
      <c r="W66" s="3">
        <v>73430805592.223999</v>
      </c>
      <c r="Y66" s="8">
        <v>8.3512403717846649E-3</v>
      </c>
    </row>
    <row r="67" spans="1:25" x14ac:dyDescent="0.25">
      <c r="A67" s="1" t="s">
        <v>73</v>
      </c>
      <c r="C67" s="3">
        <v>0</v>
      </c>
      <c r="E67" s="3">
        <v>0</v>
      </c>
      <c r="G67" s="3">
        <v>0</v>
      </c>
      <c r="I67" s="3">
        <v>7697259</v>
      </c>
      <c r="K67" s="3">
        <v>268056336563</v>
      </c>
      <c r="M67" s="10">
        <v>0</v>
      </c>
      <c r="O67" s="3">
        <v>0</v>
      </c>
      <c r="Q67" s="3">
        <v>7697259</v>
      </c>
      <c r="S67" s="3">
        <v>30880</v>
      </c>
      <c r="U67" s="3">
        <v>268056336563</v>
      </c>
      <c r="W67" s="3">
        <v>236277094340.37601</v>
      </c>
      <c r="Y67" s="8">
        <v>2.6871648666650011E-2</v>
      </c>
    </row>
    <row r="68" spans="1:25" x14ac:dyDescent="0.25">
      <c r="A68" s="1" t="s">
        <v>74</v>
      </c>
      <c r="C68" s="3">
        <v>0</v>
      </c>
      <c r="E68" s="3">
        <v>0</v>
      </c>
      <c r="G68" s="3">
        <v>0</v>
      </c>
      <c r="I68" s="3">
        <v>6220171</v>
      </c>
      <c r="K68" s="3">
        <v>164005473626</v>
      </c>
      <c r="M68" s="10">
        <v>0</v>
      </c>
      <c r="O68" s="3">
        <v>0</v>
      </c>
      <c r="Q68" s="3">
        <v>6220171</v>
      </c>
      <c r="S68" s="3">
        <v>24700</v>
      </c>
      <c r="U68" s="3">
        <v>164005473626</v>
      </c>
      <c r="W68" s="3">
        <v>152724076268.98499</v>
      </c>
      <c r="Y68" s="8">
        <v>1.7369215293153897E-2</v>
      </c>
    </row>
    <row r="69" spans="1:25" x14ac:dyDescent="0.25">
      <c r="A69" s="1" t="s">
        <v>75</v>
      </c>
      <c r="C69" s="3">
        <v>0</v>
      </c>
      <c r="E69" s="3">
        <v>0</v>
      </c>
      <c r="G69" s="3">
        <v>0</v>
      </c>
      <c r="I69" s="3">
        <v>1600</v>
      </c>
      <c r="K69" s="3">
        <v>1007780969.6</v>
      </c>
      <c r="M69" s="10">
        <v>0</v>
      </c>
      <c r="O69" s="3">
        <v>0</v>
      </c>
      <c r="Q69" s="3">
        <v>1600</v>
      </c>
      <c r="S69" s="3">
        <v>1082000</v>
      </c>
      <c r="U69" s="3">
        <v>1007780969</v>
      </c>
      <c r="W69" s="3">
        <v>1720899360</v>
      </c>
      <c r="Y69" s="8">
        <v>1.9571682613451114E-4</v>
      </c>
    </row>
    <row r="70" spans="1:25" x14ac:dyDescent="0.25">
      <c r="A70" s="1" t="s">
        <v>76</v>
      </c>
      <c r="C70" s="3">
        <v>0</v>
      </c>
      <c r="E70" s="3">
        <v>0</v>
      </c>
      <c r="G70" s="3">
        <v>0</v>
      </c>
      <c r="I70" s="3">
        <v>3393564</v>
      </c>
      <c r="K70" s="3">
        <v>114101252586</v>
      </c>
      <c r="M70" s="10">
        <v>-3393564</v>
      </c>
      <c r="O70" s="3">
        <v>114880018690</v>
      </c>
      <c r="Q70" s="3">
        <v>0</v>
      </c>
      <c r="S70" s="3">
        <v>0</v>
      </c>
      <c r="U70" s="3">
        <v>0</v>
      </c>
      <c r="W70" s="3">
        <v>0</v>
      </c>
      <c r="Y70" s="8">
        <v>0</v>
      </c>
    </row>
    <row r="71" spans="1:25" x14ac:dyDescent="0.25">
      <c r="A71" s="1" t="s">
        <v>77</v>
      </c>
      <c r="C71" s="3">
        <v>0</v>
      </c>
      <c r="E71" s="3">
        <v>0</v>
      </c>
      <c r="G71" s="3">
        <v>0</v>
      </c>
      <c r="I71" s="3">
        <v>2810253</v>
      </c>
      <c r="K71" s="3">
        <v>90549678509</v>
      </c>
      <c r="M71" s="10">
        <v>0</v>
      </c>
      <c r="O71" s="3">
        <v>0</v>
      </c>
      <c r="Q71" s="3">
        <v>2810253</v>
      </c>
      <c r="S71" s="3">
        <v>27103</v>
      </c>
      <c r="U71" s="3">
        <v>90549678509</v>
      </c>
      <c r="W71" s="3">
        <v>75713097650.998901</v>
      </c>
      <c r="Y71" s="8">
        <v>8.6108040443839875E-3</v>
      </c>
    </row>
    <row r="72" spans="1:25" x14ac:dyDescent="0.25">
      <c r="A72" s="1" t="s">
        <v>78</v>
      </c>
      <c r="C72" s="3">
        <v>0</v>
      </c>
      <c r="E72" s="3">
        <v>0</v>
      </c>
      <c r="G72" s="3">
        <v>0</v>
      </c>
      <c r="I72" s="3">
        <v>110957</v>
      </c>
      <c r="K72" s="3">
        <v>0</v>
      </c>
      <c r="M72" s="10">
        <v>0</v>
      </c>
      <c r="O72" s="3">
        <v>0</v>
      </c>
      <c r="Q72" s="3">
        <v>110957</v>
      </c>
      <c r="S72" s="3">
        <v>33069</v>
      </c>
      <c r="U72" s="3">
        <v>3565048410</v>
      </c>
      <c r="W72" s="3">
        <v>3647405072.6536498</v>
      </c>
      <c r="Y72" s="8">
        <v>4.148171363412491E-4</v>
      </c>
    </row>
    <row r="73" spans="1:25" x14ac:dyDescent="0.25">
      <c r="A73" s="1" t="s">
        <v>79</v>
      </c>
      <c r="C73" s="3">
        <v>0</v>
      </c>
      <c r="E73" s="3">
        <v>0</v>
      </c>
      <c r="G73" s="3">
        <v>0</v>
      </c>
      <c r="I73" s="3">
        <v>19887927</v>
      </c>
      <c r="K73" s="3">
        <v>43794042588</v>
      </c>
      <c r="M73" s="10">
        <v>0</v>
      </c>
      <c r="O73" s="3">
        <v>0</v>
      </c>
      <c r="Q73" s="3">
        <v>19887927</v>
      </c>
      <c r="S73" s="3">
        <v>2580</v>
      </c>
      <c r="U73" s="3">
        <v>43794042588</v>
      </c>
      <c r="W73" s="3">
        <v>51005552092.623001</v>
      </c>
      <c r="Y73" s="8">
        <v>5.8008300792247646E-3</v>
      </c>
    </row>
    <row r="74" spans="1:25" x14ac:dyDescent="0.25">
      <c r="A74" s="1" t="s">
        <v>80</v>
      </c>
      <c r="C74" s="3">
        <v>0</v>
      </c>
      <c r="E74" s="3">
        <v>0</v>
      </c>
      <c r="G74" s="3">
        <v>0</v>
      </c>
      <c r="I74" s="3">
        <v>134726</v>
      </c>
      <c r="K74" s="3">
        <v>2831814951</v>
      </c>
      <c r="M74" s="10">
        <v>0</v>
      </c>
      <c r="O74" s="3">
        <v>0</v>
      </c>
      <c r="Q74" s="3">
        <v>134726</v>
      </c>
      <c r="S74" s="3">
        <v>22555</v>
      </c>
      <c r="U74" s="3">
        <v>2831814951</v>
      </c>
      <c r="W74" s="3">
        <v>3020664397.6665001</v>
      </c>
      <c r="Y74" s="8">
        <v>3.435383047203889E-4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587339</v>
      </c>
      <c r="K75" s="3">
        <v>41562927267</v>
      </c>
      <c r="M75" s="10">
        <v>0</v>
      </c>
      <c r="O75" s="3">
        <v>0</v>
      </c>
      <c r="Q75" s="3">
        <v>587339</v>
      </c>
      <c r="S75" s="3">
        <v>64263</v>
      </c>
      <c r="U75" s="3">
        <v>41562927267</v>
      </c>
      <c r="W75" s="3">
        <v>37519588368.365898</v>
      </c>
      <c r="Y75" s="8">
        <v>4.2670797165790652E-3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6915551</v>
      </c>
      <c r="K76" s="3">
        <v>71988473761</v>
      </c>
      <c r="M76" s="10">
        <v>0</v>
      </c>
      <c r="O76" s="3">
        <v>0</v>
      </c>
      <c r="Q76" s="3">
        <v>6915551</v>
      </c>
      <c r="S76" s="3">
        <v>12320</v>
      </c>
      <c r="U76" s="3">
        <v>71988473761</v>
      </c>
      <c r="W76" s="3">
        <v>84692650769.496002</v>
      </c>
      <c r="Y76" s="8">
        <v>9.6320430995594768E-3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659148</v>
      </c>
      <c r="K77" s="3">
        <v>4156402986</v>
      </c>
      <c r="M77" s="10">
        <v>0</v>
      </c>
      <c r="O77" s="3">
        <v>0</v>
      </c>
      <c r="Q77" s="3">
        <v>659148</v>
      </c>
      <c r="S77" s="3">
        <v>6805</v>
      </c>
      <c r="U77" s="3">
        <v>4156402986</v>
      </c>
      <c r="W77" s="3">
        <v>4458813402.2670002</v>
      </c>
      <c r="Y77" s="8">
        <v>5.0709810678162986E-4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1053798</v>
      </c>
      <c r="K78" s="3">
        <v>41934882920</v>
      </c>
      <c r="M78" s="10">
        <v>-300000</v>
      </c>
      <c r="O78" s="3">
        <v>22330340076</v>
      </c>
      <c r="Q78" s="3">
        <v>753798</v>
      </c>
      <c r="S78" s="3">
        <v>78590</v>
      </c>
      <c r="U78" s="3">
        <v>29996670031</v>
      </c>
      <c r="W78" s="3">
        <v>58888500960.320999</v>
      </c>
      <c r="Y78" s="8">
        <v>6.6973530071933697E-3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2486791</v>
      </c>
      <c r="K79" s="3">
        <v>0</v>
      </c>
      <c r="M79" s="10">
        <v>0</v>
      </c>
      <c r="O79" s="3">
        <v>0</v>
      </c>
      <c r="Q79" s="3">
        <v>2486791</v>
      </c>
      <c r="S79" s="3">
        <v>18586</v>
      </c>
      <c r="U79" s="3">
        <v>13478407220</v>
      </c>
      <c r="W79" s="3">
        <v>45944491515.720299</v>
      </c>
      <c r="Y79" s="8">
        <v>5.2252387715576538E-3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274421</v>
      </c>
      <c r="K80" s="3">
        <v>6592874511</v>
      </c>
      <c r="M80" s="10">
        <v>0</v>
      </c>
      <c r="O80" s="3">
        <v>0</v>
      </c>
      <c r="Q80" s="3">
        <v>274421</v>
      </c>
      <c r="S80" s="3">
        <v>28555</v>
      </c>
      <c r="U80" s="3">
        <v>6592874511</v>
      </c>
      <c r="W80" s="3">
        <v>7789466909.65275</v>
      </c>
      <c r="Y80" s="8">
        <v>8.8589128235659002E-4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1434404</v>
      </c>
      <c r="K81" s="3">
        <v>22259230443</v>
      </c>
      <c r="M81" s="10">
        <v>0</v>
      </c>
      <c r="O81" s="3">
        <v>0</v>
      </c>
      <c r="Q81" s="3">
        <v>1434404</v>
      </c>
      <c r="S81" s="3">
        <v>31670</v>
      </c>
      <c r="U81" s="3">
        <v>22259230443</v>
      </c>
      <c r="W81" s="3">
        <v>45157280610.653999</v>
      </c>
      <c r="Y81" s="8">
        <v>5.1357097593334568E-3</v>
      </c>
    </row>
    <row r="82" spans="1:25" ht="23.25" thickBot="1" x14ac:dyDescent="0.3">
      <c r="E82" s="6">
        <f>SUM(E9:E81)</f>
        <v>3108235243717</v>
      </c>
      <c r="G82" s="6">
        <f>SUM(G9:G81)</f>
        <v>8045432600233.8018</v>
      </c>
      <c r="K82" s="6">
        <f>SUM(K9:K81)</f>
        <v>1422966919515.6001</v>
      </c>
      <c r="O82" s="6">
        <f>SUM(O9:O81)</f>
        <v>1648234518671.6001</v>
      </c>
      <c r="U82" s="6">
        <f>SUM(U9:U81)</f>
        <v>4005774612376</v>
      </c>
      <c r="W82" s="6">
        <f>SUM(W9:W81)</f>
        <v>7325545497714.5947</v>
      </c>
      <c r="Y82" s="9">
        <f>SUM(Y9:Y81)</f>
        <v>0.83312978541444627</v>
      </c>
    </row>
    <row r="83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J12" sqref="J12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91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K6" s="15" t="s">
        <v>230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91</v>
      </c>
      <c r="C7" s="15" t="s">
        <v>93</v>
      </c>
      <c r="E7" s="15" t="s">
        <v>94</v>
      </c>
      <c r="G7" s="15" t="s">
        <v>95</v>
      </c>
      <c r="I7" s="15" t="s">
        <v>89</v>
      </c>
      <c r="K7" s="15" t="s">
        <v>96</v>
      </c>
      <c r="M7" s="15" t="s">
        <v>97</v>
      </c>
      <c r="O7" s="15" t="s">
        <v>98</v>
      </c>
      <c r="Q7" s="15" t="s">
        <v>96</v>
      </c>
      <c r="S7" s="15" t="s">
        <v>90</v>
      </c>
    </row>
    <row r="8" spans="1:19" x14ac:dyDescent="0.25">
      <c r="A8" s="1" t="s">
        <v>99</v>
      </c>
      <c r="C8" s="1" t="s">
        <v>100</v>
      </c>
      <c r="E8" s="1" t="s">
        <v>101</v>
      </c>
      <c r="G8" s="1" t="s">
        <v>102</v>
      </c>
      <c r="I8" s="1">
        <v>0</v>
      </c>
      <c r="K8" s="3">
        <v>583727052291</v>
      </c>
      <c r="M8" s="3">
        <v>1813742255363</v>
      </c>
      <c r="O8" s="3">
        <v>1332011580000</v>
      </c>
      <c r="Q8" s="3">
        <v>1065457727654</v>
      </c>
      <c r="S8" s="8">
        <v>0.12117385227973426</v>
      </c>
    </row>
    <row r="9" spans="1:19" x14ac:dyDescent="0.25">
      <c r="A9" s="1" t="s">
        <v>99</v>
      </c>
      <c r="C9" s="1" t="s">
        <v>103</v>
      </c>
      <c r="E9" s="1" t="s">
        <v>104</v>
      </c>
      <c r="G9" s="1" t="s">
        <v>105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5.6864692579847072E-8</v>
      </c>
    </row>
    <row r="10" spans="1:19" ht="23.25" thickBot="1" x14ac:dyDescent="0.3">
      <c r="K10" s="6">
        <f>SUM(K8:K9)</f>
        <v>583727552291</v>
      </c>
      <c r="M10" s="6">
        <f>SUM(M8:M9)</f>
        <v>1813742255363</v>
      </c>
      <c r="O10" s="6">
        <f>SUM(O8:O9)</f>
        <v>1332011580000</v>
      </c>
      <c r="Q10" s="6">
        <f>SUM(Q8:Q9)</f>
        <v>1065458227654</v>
      </c>
      <c r="S10" s="9">
        <f>SUM(S8:S9)</f>
        <v>0.12117390914442684</v>
      </c>
    </row>
    <row r="11" spans="1:19" ht="23.25" thickTop="1" x14ac:dyDescent="0.25"/>
    <row r="14" spans="1:19" x14ac:dyDescent="0.25">
      <c r="S14" s="3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ignoredErrors>
    <ignoredError sqref="C8: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22" sqref="C2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106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6" spans="1:7" ht="24" x14ac:dyDescent="0.25">
      <c r="A6" s="15" t="s">
        <v>110</v>
      </c>
      <c r="C6" s="15" t="s">
        <v>96</v>
      </c>
      <c r="E6" s="15" t="s">
        <v>218</v>
      </c>
      <c r="G6" s="15" t="s">
        <v>13</v>
      </c>
    </row>
    <row r="7" spans="1:7" x14ac:dyDescent="0.25">
      <c r="A7" s="1" t="s">
        <v>227</v>
      </c>
      <c r="C7" s="10">
        <v>-477320845516</v>
      </c>
      <c r="E7" s="8">
        <v>1.0020685209976001</v>
      </c>
      <c r="G7" s="8">
        <v>-5.4285406284440028E-2</v>
      </c>
    </row>
    <row r="8" spans="1:7" x14ac:dyDescent="0.25">
      <c r="A8" s="1" t="s">
        <v>228</v>
      </c>
      <c r="C8" s="3">
        <v>0</v>
      </c>
      <c r="E8" s="8">
        <v>0</v>
      </c>
      <c r="G8" s="8">
        <v>0</v>
      </c>
    </row>
    <row r="9" spans="1:7" x14ac:dyDescent="0.25">
      <c r="A9" s="1" t="s">
        <v>229</v>
      </c>
      <c r="C9" s="3">
        <v>19655363</v>
      </c>
      <c r="E9" s="8">
        <v>-4.1263692369833308E-5</v>
      </c>
      <c r="G9" s="8">
        <v>2.2353923490806014E-6</v>
      </c>
    </row>
    <row r="10" spans="1:7" x14ac:dyDescent="0.25">
      <c r="A10" s="1" t="s">
        <v>225</v>
      </c>
      <c r="C10" s="3">
        <v>965654694</v>
      </c>
      <c r="E10" s="8">
        <v>-2.0272573052302068E-3</v>
      </c>
      <c r="G10" s="8">
        <v>1.0982331462519258E-4</v>
      </c>
    </row>
    <row r="11" spans="1:7" ht="23.25" thickBot="1" x14ac:dyDescent="0.3">
      <c r="C11" s="11">
        <f>SUM(C7:C10)</f>
        <v>-476335535459</v>
      </c>
      <c r="E11" s="12">
        <f>SUM(E7:E10)</f>
        <v>1</v>
      </c>
      <c r="G11" s="9">
        <f>SUM(G7:G10)</f>
        <v>-5.4173347577465752E-2</v>
      </c>
    </row>
    <row r="12" spans="1:7" ht="23.25" thickTop="1" x14ac:dyDescent="0.25"/>
    <row r="14" spans="1:7" x14ac:dyDescent="0.2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O8" sqref="O8:O9"/>
    </sheetView>
  </sheetViews>
  <sheetFormatPr defaultRowHeight="22.5" x14ac:dyDescent="0.25"/>
  <cols>
    <col min="1" max="1" width="32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107</v>
      </c>
      <c r="B6" s="15" t="s">
        <v>107</v>
      </c>
      <c r="C6" s="15" t="s">
        <v>107</v>
      </c>
      <c r="D6" s="15" t="s">
        <v>107</v>
      </c>
      <c r="E6" s="15" t="s">
        <v>107</v>
      </c>
      <c r="F6" s="15" t="s">
        <v>107</v>
      </c>
      <c r="G6" s="15" t="s">
        <v>107</v>
      </c>
      <c r="I6" s="15" t="s">
        <v>108</v>
      </c>
      <c r="J6" s="15" t="s">
        <v>108</v>
      </c>
      <c r="K6" s="15" t="s">
        <v>108</v>
      </c>
      <c r="L6" s="15" t="s">
        <v>108</v>
      </c>
      <c r="M6" s="15" t="s">
        <v>108</v>
      </c>
      <c r="O6" s="15" t="s">
        <v>109</v>
      </c>
      <c r="P6" s="15" t="s">
        <v>109</v>
      </c>
      <c r="Q6" s="15" t="s">
        <v>109</v>
      </c>
      <c r="R6" s="15" t="s">
        <v>109</v>
      </c>
      <c r="S6" s="15" t="s">
        <v>109</v>
      </c>
    </row>
    <row r="7" spans="1:19" ht="24" x14ac:dyDescent="0.25">
      <c r="A7" s="15" t="s">
        <v>110</v>
      </c>
      <c r="C7" s="15" t="s">
        <v>111</v>
      </c>
      <c r="E7" s="15" t="s">
        <v>88</v>
      </c>
      <c r="G7" s="15" t="s">
        <v>89</v>
      </c>
      <c r="I7" s="15" t="s">
        <v>112</v>
      </c>
      <c r="K7" s="15" t="s">
        <v>113</v>
      </c>
      <c r="M7" s="15" t="s">
        <v>114</v>
      </c>
      <c r="O7" s="15" t="s">
        <v>112</v>
      </c>
      <c r="Q7" s="15" t="s">
        <v>113</v>
      </c>
      <c r="S7" s="15" t="s">
        <v>114</v>
      </c>
    </row>
    <row r="8" spans="1:19" x14ac:dyDescent="0.25">
      <c r="A8" s="1" t="s">
        <v>115</v>
      </c>
      <c r="C8" s="1" t="s">
        <v>116</v>
      </c>
      <c r="E8" s="1" t="s">
        <v>117</v>
      </c>
      <c r="G8" s="3">
        <v>16</v>
      </c>
      <c r="I8" s="3">
        <v>0</v>
      </c>
      <c r="K8" s="1">
        <v>0</v>
      </c>
      <c r="M8" s="3">
        <v>0</v>
      </c>
      <c r="O8" s="3">
        <v>4012774115</v>
      </c>
      <c r="Q8" s="1">
        <v>0</v>
      </c>
      <c r="S8" s="3">
        <v>4012774115</v>
      </c>
    </row>
    <row r="9" spans="1:19" x14ac:dyDescent="0.25">
      <c r="A9" s="1" t="s">
        <v>118</v>
      </c>
      <c r="C9" s="1" t="s">
        <v>116</v>
      </c>
      <c r="E9" s="1" t="s">
        <v>119</v>
      </c>
      <c r="G9" s="3">
        <v>20</v>
      </c>
      <c r="I9" s="3">
        <v>0</v>
      </c>
      <c r="K9" s="1">
        <v>0</v>
      </c>
      <c r="M9" s="3">
        <v>0</v>
      </c>
      <c r="O9" s="3">
        <v>504646149</v>
      </c>
      <c r="Q9" s="1">
        <v>0</v>
      </c>
      <c r="S9" s="3">
        <v>504646149</v>
      </c>
    </row>
    <row r="10" spans="1:19" x14ac:dyDescent="0.25">
      <c r="A10" s="1" t="s">
        <v>99</v>
      </c>
      <c r="C10" s="3">
        <v>1</v>
      </c>
      <c r="E10" s="1" t="s">
        <v>116</v>
      </c>
      <c r="G10" s="1">
        <v>0</v>
      </c>
      <c r="I10" s="3">
        <v>19655363</v>
      </c>
      <c r="K10" s="3">
        <v>0</v>
      </c>
      <c r="M10" s="3">
        <v>19655363</v>
      </c>
      <c r="O10" s="3">
        <v>2136211372</v>
      </c>
      <c r="Q10" s="3">
        <v>0</v>
      </c>
      <c r="S10" s="3">
        <v>2136211372</v>
      </c>
    </row>
    <row r="11" spans="1:19" ht="23.25" thickBot="1" x14ac:dyDescent="0.3">
      <c r="I11" s="6">
        <f>SUM(I8:I10)</f>
        <v>19655363</v>
      </c>
      <c r="K11" s="5">
        <f>SUM(K8:K10)</f>
        <v>0</v>
      </c>
      <c r="M11" s="6">
        <f>SUM(M8:M10)</f>
        <v>19655363</v>
      </c>
      <c r="O11" s="6">
        <f>SUM(O8:O10)</f>
        <v>6653631636</v>
      </c>
      <c r="Q11" s="5">
        <f>SUM(Q8:Q10)</f>
        <v>0</v>
      </c>
      <c r="S11" s="6">
        <f>SUM(S8:S10)</f>
        <v>6653631636</v>
      </c>
    </row>
    <row r="12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6"/>
  <sheetViews>
    <sheetView rightToLeft="1" workbookViewId="0">
      <selection activeCell="S29" sqref="S29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120</v>
      </c>
      <c r="D6" s="15" t="s">
        <v>120</v>
      </c>
      <c r="E6" s="15" t="s">
        <v>120</v>
      </c>
      <c r="F6" s="15" t="s">
        <v>120</v>
      </c>
      <c r="G6" s="15" t="s">
        <v>120</v>
      </c>
      <c r="I6" s="15" t="s">
        <v>108</v>
      </c>
      <c r="J6" s="15" t="s">
        <v>108</v>
      </c>
      <c r="K6" s="15" t="s">
        <v>108</v>
      </c>
      <c r="L6" s="15" t="s">
        <v>108</v>
      </c>
      <c r="M6" s="15" t="s">
        <v>108</v>
      </c>
      <c r="O6" s="15" t="s">
        <v>109</v>
      </c>
      <c r="P6" s="15" t="s">
        <v>109</v>
      </c>
      <c r="Q6" s="15" t="s">
        <v>109</v>
      </c>
      <c r="R6" s="15" t="s">
        <v>109</v>
      </c>
      <c r="S6" s="15" t="s">
        <v>109</v>
      </c>
    </row>
    <row r="7" spans="1:19" ht="24" x14ac:dyDescent="0.25">
      <c r="A7" s="15" t="s">
        <v>3</v>
      </c>
      <c r="C7" s="15" t="s">
        <v>121</v>
      </c>
      <c r="E7" s="15" t="s">
        <v>122</v>
      </c>
      <c r="G7" s="15" t="s">
        <v>123</v>
      </c>
      <c r="I7" s="15" t="s">
        <v>124</v>
      </c>
      <c r="K7" s="15" t="s">
        <v>113</v>
      </c>
      <c r="M7" s="15" t="s">
        <v>125</v>
      </c>
      <c r="O7" s="15" t="s">
        <v>124</v>
      </c>
      <c r="Q7" s="15" t="s">
        <v>113</v>
      </c>
      <c r="S7" s="15" t="s">
        <v>125</v>
      </c>
    </row>
    <row r="8" spans="1:19" x14ac:dyDescent="0.25">
      <c r="A8" s="1" t="s">
        <v>57</v>
      </c>
      <c r="C8" s="1" t="s">
        <v>126</v>
      </c>
      <c r="E8" s="3">
        <v>5496583</v>
      </c>
      <c r="G8" s="3">
        <v>1600</v>
      </c>
      <c r="I8" s="3">
        <v>0</v>
      </c>
      <c r="K8" s="3">
        <v>0</v>
      </c>
      <c r="M8" s="3">
        <v>0</v>
      </c>
      <c r="O8" s="3">
        <v>8794532800</v>
      </c>
      <c r="Q8" s="3">
        <v>888117844</v>
      </c>
      <c r="S8" s="3">
        <v>7906414956</v>
      </c>
    </row>
    <row r="9" spans="1:19" x14ac:dyDescent="0.25">
      <c r="A9" s="1" t="s">
        <v>127</v>
      </c>
      <c r="C9" s="1" t="s">
        <v>128</v>
      </c>
      <c r="E9" s="3">
        <v>900000</v>
      </c>
      <c r="G9" s="3">
        <v>2000</v>
      </c>
      <c r="I9" s="3">
        <v>0</v>
      </c>
      <c r="K9" s="3">
        <v>0</v>
      </c>
      <c r="M9" s="3">
        <v>0</v>
      </c>
      <c r="O9" s="3">
        <v>1800000000</v>
      </c>
      <c r="Q9" s="3">
        <v>0</v>
      </c>
      <c r="S9" s="3">
        <v>1800000000</v>
      </c>
    </row>
    <row r="10" spans="1:19" x14ac:dyDescent="0.25">
      <c r="A10" s="1" t="s">
        <v>45</v>
      </c>
      <c r="C10" s="1" t="s">
        <v>129</v>
      </c>
      <c r="E10" s="3">
        <v>3030062</v>
      </c>
      <c r="G10" s="3">
        <v>350</v>
      </c>
      <c r="I10" s="3">
        <v>0</v>
      </c>
      <c r="K10" s="3">
        <v>0</v>
      </c>
      <c r="M10" s="3">
        <v>0</v>
      </c>
      <c r="O10" s="3">
        <v>1060521700</v>
      </c>
      <c r="Q10" s="3">
        <v>108855024</v>
      </c>
      <c r="S10" s="3">
        <v>951666676</v>
      </c>
    </row>
    <row r="11" spans="1:19" x14ac:dyDescent="0.25">
      <c r="A11" s="1" t="s">
        <v>44</v>
      </c>
      <c r="C11" s="1" t="s">
        <v>130</v>
      </c>
      <c r="E11" s="3">
        <v>5000000</v>
      </c>
      <c r="G11" s="3">
        <v>500</v>
      </c>
      <c r="I11" s="3">
        <v>0</v>
      </c>
      <c r="K11" s="3">
        <v>0</v>
      </c>
      <c r="M11" s="3">
        <v>0</v>
      </c>
      <c r="O11" s="3">
        <v>2500000000</v>
      </c>
      <c r="Q11" s="3">
        <v>0</v>
      </c>
      <c r="S11" s="3">
        <v>2500000000</v>
      </c>
    </row>
    <row r="12" spans="1:19" x14ac:dyDescent="0.25">
      <c r="A12" s="1" t="s">
        <v>43</v>
      </c>
      <c r="C12" s="1" t="s">
        <v>131</v>
      </c>
      <c r="E12" s="3">
        <v>9833472</v>
      </c>
      <c r="G12" s="3">
        <v>270</v>
      </c>
      <c r="I12" s="3">
        <v>0</v>
      </c>
      <c r="K12" s="3">
        <v>0</v>
      </c>
      <c r="M12" s="3">
        <v>0</v>
      </c>
      <c r="O12" s="3">
        <v>2655037440</v>
      </c>
      <c r="Q12" s="3">
        <v>329689712</v>
      </c>
      <c r="S12" s="3">
        <v>2325347728</v>
      </c>
    </row>
    <row r="13" spans="1:19" x14ac:dyDescent="0.25">
      <c r="A13" s="1" t="s">
        <v>46</v>
      </c>
      <c r="C13" s="1" t="s">
        <v>4</v>
      </c>
      <c r="E13" s="3">
        <v>9700000</v>
      </c>
      <c r="G13" s="3">
        <v>800</v>
      </c>
      <c r="I13" s="3">
        <v>0</v>
      </c>
      <c r="K13" s="3">
        <v>0</v>
      </c>
      <c r="M13" s="3">
        <v>0</v>
      </c>
      <c r="O13" s="3">
        <v>7760000000</v>
      </c>
      <c r="Q13" s="3">
        <v>983923445</v>
      </c>
      <c r="S13" s="3">
        <v>6776076555</v>
      </c>
    </row>
    <row r="14" spans="1:19" x14ac:dyDescent="0.25">
      <c r="A14" s="1" t="s">
        <v>47</v>
      </c>
      <c r="C14" s="1" t="s">
        <v>132</v>
      </c>
      <c r="E14" s="3">
        <v>5100000</v>
      </c>
      <c r="G14" s="3">
        <v>490</v>
      </c>
      <c r="I14" s="3">
        <v>0</v>
      </c>
      <c r="K14" s="3">
        <v>0</v>
      </c>
      <c r="M14" s="3">
        <v>0</v>
      </c>
      <c r="O14" s="3">
        <v>2499000000</v>
      </c>
      <c r="Q14" s="3">
        <v>0</v>
      </c>
      <c r="S14" s="3">
        <v>2499000000</v>
      </c>
    </row>
    <row r="15" spans="1:19" x14ac:dyDescent="0.25">
      <c r="A15" s="1" t="s">
        <v>67</v>
      </c>
      <c r="C15" s="1" t="s">
        <v>4</v>
      </c>
      <c r="E15" s="3">
        <v>9442928</v>
      </c>
      <c r="G15" s="3">
        <v>250</v>
      </c>
      <c r="I15" s="3">
        <v>2360732000</v>
      </c>
      <c r="K15" s="3">
        <v>222600040</v>
      </c>
      <c r="M15" s="3">
        <v>2138131960</v>
      </c>
      <c r="O15" s="3">
        <v>2360732000</v>
      </c>
      <c r="Q15" s="3">
        <v>222600040</v>
      </c>
      <c r="S15" s="3">
        <v>2138131960</v>
      </c>
    </row>
    <row r="16" spans="1:19" x14ac:dyDescent="0.25">
      <c r="A16" s="1" t="s">
        <v>31</v>
      </c>
      <c r="C16" s="1" t="s">
        <v>133</v>
      </c>
      <c r="E16" s="3">
        <v>4400785</v>
      </c>
      <c r="G16" s="3">
        <v>900</v>
      </c>
      <c r="I16" s="3">
        <v>0</v>
      </c>
      <c r="K16" s="3">
        <v>0</v>
      </c>
      <c r="M16" s="3">
        <v>0</v>
      </c>
      <c r="O16" s="3">
        <v>3960706500</v>
      </c>
      <c r="Q16" s="3">
        <v>303128075</v>
      </c>
      <c r="S16" s="3">
        <v>3657578425</v>
      </c>
    </row>
    <row r="17" spans="1:19" x14ac:dyDescent="0.25">
      <c r="A17" s="1" t="s">
        <v>134</v>
      </c>
      <c r="C17" s="1" t="s">
        <v>135</v>
      </c>
      <c r="E17" s="3">
        <v>200000</v>
      </c>
      <c r="G17" s="3">
        <v>500</v>
      </c>
      <c r="I17" s="3">
        <v>0</v>
      </c>
      <c r="K17" s="3">
        <v>0</v>
      </c>
      <c r="M17" s="3">
        <v>0</v>
      </c>
      <c r="O17" s="3">
        <v>100000000</v>
      </c>
      <c r="Q17" s="3">
        <v>4010519</v>
      </c>
      <c r="S17" s="3">
        <v>95989481</v>
      </c>
    </row>
    <row r="18" spans="1:19" x14ac:dyDescent="0.25">
      <c r="A18" s="1" t="s">
        <v>26</v>
      </c>
      <c r="C18" s="1" t="s">
        <v>136</v>
      </c>
      <c r="E18" s="3">
        <v>1500000</v>
      </c>
      <c r="G18" s="3">
        <v>200</v>
      </c>
      <c r="I18" s="3">
        <v>0</v>
      </c>
      <c r="K18" s="3">
        <v>0</v>
      </c>
      <c r="M18" s="3">
        <v>0</v>
      </c>
      <c r="O18" s="3">
        <v>300000000</v>
      </c>
      <c r="Q18" s="3">
        <v>37724551</v>
      </c>
      <c r="S18" s="3">
        <v>262275449</v>
      </c>
    </row>
    <row r="19" spans="1:19" x14ac:dyDescent="0.25">
      <c r="A19" s="1" t="s">
        <v>69</v>
      </c>
      <c r="C19" s="1" t="s">
        <v>137</v>
      </c>
      <c r="E19" s="3">
        <v>567741</v>
      </c>
      <c r="G19" s="3">
        <v>2850</v>
      </c>
      <c r="I19" s="3">
        <v>0</v>
      </c>
      <c r="K19" s="3">
        <v>0</v>
      </c>
      <c r="M19" s="3">
        <v>0</v>
      </c>
      <c r="O19" s="3">
        <v>1618061850</v>
      </c>
      <c r="Q19" s="3">
        <v>146180043</v>
      </c>
      <c r="S19" s="3">
        <v>1471881807</v>
      </c>
    </row>
    <row r="20" spans="1:19" x14ac:dyDescent="0.25">
      <c r="A20" s="1" t="s">
        <v>18</v>
      </c>
      <c r="C20" s="1" t="s">
        <v>129</v>
      </c>
      <c r="E20" s="3">
        <v>800000</v>
      </c>
      <c r="G20" s="3">
        <v>700</v>
      </c>
      <c r="I20" s="3">
        <v>0</v>
      </c>
      <c r="K20" s="3">
        <v>0</v>
      </c>
      <c r="M20" s="3">
        <v>0</v>
      </c>
      <c r="O20" s="3">
        <v>560000000</v>
      </c>
      <c r="Q20" s="3">
        <v>69243697</v>
      </c>
      <c r="S20" s="3">
        <v>490756303</v>
      </c>
    </row>
    <row r="21" spans="1:19" x14ac:dyDescent="0.25">
      <c r="A21" s="1" t="s">
        <v>66</v>
      </c>
      <c r="C21" s="1" t="s">
        <v>138</v>
      </c>
      <c r="E21" s="3">
        <v>2000000</v>
      </c>
      <c r="G21" s="3">
        <v>700</v>
      </c>
      <c r="I21" s="3">
        <v>0</v>
      </c>
      <c r="K21" s="3">
        <v>0</v>
      </c>
      <c r="M21" s="3">
        <v>0</v>
      </c>
      <c r="O21" s="3">
        <v>1400000000</v>
      </c>
      <c r="Q21" s="3">
        <v>107147375</v>
      </c>
      <c r="S21" s="3">
        <v>1292852625</v>
      </c>
    </row>
    <row r="22" spans="1:19" x14ac:dyDescent="0.25">
      <c r="A22" s="1" t="s">
        <v>58</v>
      </c>
      <c r="C22" s="1" t="s">
        <v>139</v>
      </c>
      <c r="E22" s="3">
        <v>14772038</v>
      </c>
      <c r="G22" s="3">
        <v>225</v>
      </c>
      <c r="I22" s="3">
        <v>3323708550</v>
      </c>
      <c r="K22" s="3">
        <v>416210358</v>
      </c>
      <c r="M22" s="3">
        <v>2907498192</v>
      </c>
      <c r="O22" s="3">
        <v>3323708550</v>
      </c>
      <c r="Q22" s="3">
        <v>416210358</v>
      </c>
      <c r="S22" s="3">
        <v>2907498192</v>
      </c>
    </row>
    <row r="23" spans="1:19" x14ac:dyDescent="0.25">
      <c r="A23" s="1" t="s">
        <v>56</v>
      </c>
      <c r="C23" s="1" t="s">
        <v>139</v>
      </c>
      <c r="E23" s="3">
        <v>11675131</v>
      </c>
      <c r="G23" s="3">
        <v>530</v>
      </c>
      <c r="I23" s="3">
        <v>6187819430</v>
      </c>
      <c r="K23" s="3">
        <v>832623006</v>
      </c>
      <c r="M23" s="3">
        <v>5355196424</v>
      </c>
      <c r="O23" s="3">
        <v>6187819430</v>
      </c>
      <c r="Q23" s="3">
        <v>832623006</v>
      </c>
      <c r="S23" s="3">
        <v>5355196424</v>
      </c>
    </row>
    <row r="24" spans="1:19" x14ac:dyDescent="0.25">
      <c r="A24" s="1" t="s">
        <v>19</v>
      </c>
      <c r="C24" s="1" t="s">
        <v>136</v>
      </c>
      <c r="E24" s="3">
        <v>1180933</v>
      </c>
      <c r="G24" s="3">
        <v>700</v>
      </c>
      <c r="I24" s="3">
        <v>0</v>
      </c>
      <c r="K24" s="3">
        <v>0</v>
      </c>
      <c r="M24" s="3">
        <v>0</v>
      </c>
      <c r="O24" s="3">
        <v>826653100</v>
      </c>
      <c r="Q24" s="3">
        <v>103950390</v>
      </c>
      <c r="S24" s="3">
        <v>722702710</v>
      </c>
    </row>
    <row r="25" spans="1:19" x14ac:dyDescent="0.25">
      <c r="A25" s="1" t="s">
        <v>21</v>
      </c>
      <c r="C25" s="1" t="s">
        <v>140</v>
      </c>
      <c r="E25" s="3">
        <v>300000</v>
      </c>
      <c r="G25" s="3">
        <v>2080</v>
      </c>
      <c r="I25" s="3">
        <v>0</v>
      </c>
      <c r="K25" s="3">
        <v>0</v>
      </c>
      <c r="M25" s="3">
        <v>0</v>
      </c>
      <c r="O25" s="3">
        <v>624000000</v>
      </c>
      <c r="Q25" s="3">
        <v>0</v>
      </c>
      <c r="S25" s="3">
        <v>624000000</v>
      </c>
    </row>
    <row r="26" spans="1:19" x14ac:dyDescent="0.25">
      <c r="A26" s="1" t="s">
        <v>141</v>
      </c>
      <c r="C26" s="1" t="s">
        <v>137</v>
      </c>
      <c r="E26" s="3">
        <v>1000000</v>
      </c>
      <c r="G26" s="3">
        <v>600</v>
      </c>
      <c r="I26" s="3">
        <v>0</v>
      </c>
      <c r="K26" s="3">
        <v>0</v>
      </c>
      <c r="M26" s="3">
        <v>0</v>
      </c>
      <c r="O26" s="3">
        <v>600000000</v>
      </c>
      <c r="Q26" s="3">
        <v>0</v>
      </c>
      <c r="S26" s="3">
        <v>600000000</v>
      </c>
    </row>
    <row r="27" spans="1:19" x14ac:dyDescent="0.25">
      <c r="A27" s="1" t="s">
        <v>23</v>
      </c>
      <c r="C27" s="1" t="s">
        <v>142</v>
      </c>
      <c r="E27" s="3">
        <v>497153</v>
      </c>
      <c r="G27" s="3">
        <v>11000</v>
      </c>
      <c r="I27" s="3">
        <v>0</v>
      </c>
      <c r="K27" s="3">
        <v>0</v>
      </c>
      <c r="M27" s="3">
        <v>0</v>
      </c>
      <c r="O27" s="3">
        <v>5468683000</v>
      </c>
      <c r="Q27" s="3">
        <v>609110766</v>
      </c>
      <c r="S27" s="3">
        <v>4859572234</v>
      </c>
    </row>
    <row r="28" spans="1:19" x14ac:dyDescent="0.25">
      <c r="A28" s="1" t="s">
        <v>143</v>
      </c>
      <c r="C28" s="1" t="s">
        <v>144</v>
      </c>
      <c r="E28" s="3">
        <v>5400000</v>
      </c>
      <c r="G28" s="3">
        <v>250</v>
      </c>
      <c r="I28" s="3">
        <v>0</v>
      </c>
      <c r="K28" s="3">
        <v>0</v>
      </c>
      <c r="M28" s="3">
        <v>0</v>
      </c>
      <c r="O28" s="3">
        <v>1350000000</v>
      </c>
      <c r="Q28" s="3">
        <v>0</v>
      </c>
      <c r="S28" s="3">
        <v>1350000000</v>
      </c>
    </row>
    <row r="29" spans="1:19" x14ac:dyDescent="0.25">
      <c r="A29" s="1" t="s">
        <v>24</v>
      </c>
      <c r="C29" s="1" t="s">
        <v>126</v>
      </c>
      <c r="E29" s="3">
        <v>800000</v>
      </c>
      <c r="G29" s="3">
        <v>1650</v>
      </c>
      <c r="I29" s="3">
        <v>0</v>
      </c>
      <c r="K29" s="3">
        <v>0</v>
      </c>
      <c r="M29" s="3">
        <v>0</v>
      </c>
      <c r="O29" s="3">
        <v>1319950000</v>
      </c>
      <c r="Q29" s="3">
        <v>27444668</v>
      </c>
      <c r="S29" s="3">
        <v>1292505332</v>
      </c>
    </row>
    <row r="30" spans="1:19" x14ac:dyDescent="0.25">
      <c r="A30" s="1" t="s">
        <v>51</v>
      </c>
      <c r="C30" s="1" t="s">
        <v>135</v>
      </c>
      <c r="E30" s="3">
        <v>7460376</v>
      </c>
      <c r="G30" s="3">
        <v>500</v>
      </c>
      <c r="I30" s="3">
        <v>0</v>
      </c>
      <c r="K30" s="3">
        <v>0</v>
      </c>
      <c r="M30" s="3">
        <v>0</v>
      </c>
      <c r="O30" s="3">
        <v>3730188000</v>
      </c>
      <c r="Q30" s="3">
        <v>351729886</v>
      </c>
      <c r="S30" s="3">
        <v>3378458114</v>
      </c>
    </row>
    <row r="31" spans="1:19" x14ac:dyDescent="0.25">
      <c r="A31" s="1" t="s">
        <v>36</v>
      </c>
      <c r="C31" s="1" t="s">
        <v>126</v>
      </c>
      <c r="E31" s="3">
        <v>308518</v>
      </c>
      <c r="G31" s="3">
        <v>2220</v>
      </c>
      <c r="I31" s="3">
        <v>0</v>
      </c>
      <c r="K31" s="3">
        <v>0</v>
      </c>
      <c r="M31" s="3">
        <v>0</v>
      </c>
      <c r="O31" s="3">
        <v>684909960</v>
      </c>
      <c r="Q31" s="3">
        <v>52418789</v>
      </c>
      <c r="S31" s="3">
        <v>632491171</v>
      </c>
    </row>
    <row r="32" spans="1:19" x14ac:dyDescent="0.25">
      <c r="A32" s="1" t="s">
        <v>62</v>
      </c>
      <c r="C32" s="1" t="s">
        <v>145</v>
      </c>
      <c r="E32" s="3">
        <v>11913881</v>
      </c>
      <c r="G32" s="3">
        <v>1850</v>
      </c>
      <c r="I32" s="3">
        <v>0</v>
      </c>
      <c r="K32" s="3">
        <v>0</v>
      </c>
      <c r="M32" s="3">
        <v>0</v>
      </c>
      <c r="O32" s="3">
        <v>22040679850</v>
      </c>
      <c r="Q32" s="3">
        <v>0</v>
      </c>
      <c r="S32" s="3">
        <v>22040679850</v>
      </c>
    </row>
    <row r="33" spans="1:19" x14ac:dyDescent="0.25">
      <c r="A33" s="1" t="s">
        <v>32</v>
      </c>
      <c r="C33" s="1" t="s">
        <v>146</v>
      </c>
      <c r="E33" s="3">
        <v>300000</v>
      </c>
      <c r="G33" s="3">
        <v>1000</v>
      </c>
      <c r="I33" s="3">
        <v>0</v>
      </c>
      <c r="K33" s="3">
        <v>0</v>
      </c>
      <c r="M33" s="3">
        <v>0</v>
      </c>
      <c r="O33" s="3">
        <v>300000000</v>
      </c>
      <c r="Q33" s="3">
        <v>17601547</v>
      </c>
      <c r="S33" s="3">
        <v>282398453</v>
      </c>
    </row>
    <row r="34" spans="1:19" x14ac:dyDescent="0.25">
      <c r="A34" s="1" t="s">
        <v>147</v>
      </c>
      <c r="C34" s="1" t="s">
        <v>148</v>
      </c>
      <c r="E34" s="3">
        <v>4000000</v>
      </c>
      <c r="G34" s="3">
        <v>45</v>
      </c>
      <c r="I34" s="3">
        <v>0</v>
      </c>
      <c r="K34" s="3">
        <v>0</v>
      </c>
      <c r="M34" s="3">
        <v>0</v>
      </c>
      <c r="O34" s="3">
        <v>180000000</v>
      </c>
      <c r="Q34" s="3">
        <v>0</v>
      </c>
      <c r="S34" s="3">
        <v>180000000</v>
      </c>
    </row>
    <row r="35" spans="1:19" x14ac:dyDescent="0.25">
      <c r="A35" s="1" t="s">
        <v>55</v>
      </c>
      <c r="C35" s="1" t="s">
        <v>149</v>
      </c>
      <c r="E35" s="3">
        <v>5800000</v>
      </c>
      <c r="G35" s="3">
        <v>2000</v>
      </c>
      <c r="I35" s="3">
        <v>0</v>
      </c>
      <c r="K35" s="3">
        <v>0</v>
      </c>
      <c r="M35" s="3">
        <v>0</v>
      </c>
      <c r="O35" s="3">
        <v>11600000000</v>
      </c>
      <c r="Q35" s="3">
        <v>1452606351</v>
      </c>
      <c r="S35" s="3">
        <v>10147393649</v>
      </c>
    </row>
    <row r="36" spans="1:19" x14ac:dyDescent="0.25">
      <c r="A36" s="1" t="s">
        <v>68</v>
      </c>
      <c r="C36" s="1" t="s">
        <v>150</v>
      </c>
      <c r="E36" s="3">
        <v>7698575</v>
      </c>
      <c r="G36" s="3">
        <v>300</v>
      </c>
      <c r="I36" s="3">
        <v>0</v>
      </c>
      <c r="K36" s="3">
        <v>0</v>
      </c>
      <c r="M36" s="3">
        <v>0</v>
      </c>
      <c r="O36" s="3">
        <v>2309572500</v>
      </c>
      <c r="Q36" s="3">
        <v>216477621</v>
      </c>
      <c r="S36" s="3">
        <v>2093094879</v>
      </c>
    </row>
    <row r="37" spans="1:19" x14ac:dyDescent="0.25">
      <c r="A37" s="1" t="s">
        <v>151</v>
      </c>
      <c r="C37" s="1" t="s">
        <v>152</v>
      </c>
      <c r="E37" s="3">
        <v>100000</v>
      </c>
      <c r="G37" s="3">
        <v>170</v>
      </c>
      <c r="I37" s="3">
        <v>0</v>
      </c>
      <c r="K37" s="3">
        <v>0</v>
      </c>
      <c r="M37" s="3">
        <v>0</v>
      </c>
      <c r="O37" s="3">
        <v>17000000</v>
      </c>
      <c r="Q37" s="3">
        <v>2012077</v>
      </c>
      <c r="S37" s="3">
        <v>14987923</v>
      </c>
    </row>
    <row r="38" spans="1:19" x14ac:dyDescent="0.25">
      <c r="A38" s="1" t="s">
        <v>17</v>
      </c>
      <c r="C38" s="1" t="s">
        <v>153</v>
      </c>
      <c r="E38" s="3">
        <v>2545136</v>
      </c>
      <c r="G38" s="3">
        <v>1453</v>
      </c>
      <c r="I38" s="3">
        <v>0</v>
      </c>
      <c r="K38" s="3">
        <v>0</v>
      </c>
      <c r="M38" s="3">
        <v>0</v>
      </c>
      <c r="O38" s="3">
        <v>3698082608</v>
      </c>
      <c r="Q38" s="3">
        <v>0</v>
      </c>
      <c r="S38" s="3">
        <v>3698082608</v>
      </c>
    </row>
    <row r="39" spans="1:19" x14ac:dyDescent="0.25">
      <c r="A39" s="1" t="s">
        <v>64</v>
      </c>
      <c r="C39" s="1" t="s">
        <v>154</v>
      </c>
      <c r="E39" s="3">
        <v>452024</v>
      </c>
      <c r="G39" s="3">
        <v>1650</v>
      </c>
      <c r="I39" s="3">
        <v>0</v>
      </c>
      <c r="K39" s="3">
        <v>0</v>
      </c>
      <c r="M39" s="3">
        <v>0</v>
      </c>
      <c r="O39" s="3">
        <v>745839600</v>
      </c>
      <c r="Q39" s="3">
        <v>15507061</v>
      </c>
      <c r="S39" s="3">
        <v>730332539</v>
      </c>
    </row>
    <row r="40" spans="1:19" x14ac:dyDescent="0.25">
      <c r="A40" s="1" t="s">
        <v>20</v>
      </c>
      <c r="C40" s="1" t="s">
        <v>4</v>
      </c>
      <c r="E40" s="3">
        <v>1227026</v>
      </c>
      <c r="G40" s="3">
        <v>9500</v>
      </c>
      <c r="I40" s="3">
        <v>0</v>
      </c>
      <c r="K40" s="3">
        <v>0</v>
      </c>
      <c r="M40" s="3">
        <v>0</v>
      </c>
      <c r="O40" s="3">
        <v>11656747000</v>
      </c>
      <c r="Q40" s="3">
        <v>1478008591</v>
      </c>
      <c r="S40" s="3">
        <v>10178738409</v>
      </c>
    </row>
    <row r="41" spans="1:19" x14ac:dyDescent="0.25">
      <c r="A41" s="1" t="s">
        <v>155</v>
      </c>
      <c r="C41" s="1" t="s">
        <v>156</v>
      </c>
      <c r="E41" s="3">
        <v>7200000</v>
      </c>
      <c r="G41" s="3">
        <v>620</v>
      </c>
      <c r="I41" s="3">
        <v>0</v>
      </c>
      <c r="K41" s="3">
        <v>0</v>
      </c>
      <c r="M41" s="3">
        <v>0</v>
      </c>
      <c r="O41" s="3">
        <v>4464000000</v>
      </c>
      <c r="Q41" s="3">
        <v>136350598</v>
      </c>
      <c r="S41" s="3">
        <v>4327649402</v>
      </c>
    </row>
    <row r="42" spans="1:19" x14ac:dyDescent="0.25">
      <c r="A42" s="1" t="s">
        <v>22</v>
      </c>
      <c r="C42" s="1" t="s">
        <v>157</v>
      </c>
      <c r="E42" s="3">
        <v>500000</v>
      </c>
      <c r="G42" s="3">
        <v>4200</v>
      </c>
      <c r="I42" s="3">
        <v>0</v>
      </c>
      <c r="K42" s="3">
        <v>0</v>
      </c>
      <c r="M42" s="3">
        <v>0</v>
      </c>
      <c r="O42" s="3">
        <v>2100000000</v>
      </c>
      <c r="Q42" s="3">
        <v>213230769</v>
      </c>
      <c r="S42" s="3">
        <v>1886769231</v>
      </c>
    </row>
    <row r="43" spans="1:19" x14ac:dyDescent="0.25">
      <c r="A43" s="1" t="s">
        <v>30</v>
      </c>
      <c r="C43" s="1" t="s">
        <v>158</v>
      </c>
      <c r="E43" s="3">
        <v>13825087</v>
      </c>
      <c r="G43" s="3">
        <v>750</v>
      </c>
      <c r="I43" s="3">
        <v>0</v>
      </c>
      <c r="K43" s="3">
        <v>0</v>
      </c>
      <c r="M43" s="3">
        <v>0</v>
      </c>
      <c r="O43" s="3">
        <v>10368815250</v>
      </c>
      <c r="Q43" s="3">
        <v>0</v>
      </c>
      <c r="S43" s="3">
        <v>10368815250</v>
      </c>
    </row>
    <row r="44" spans="1:19" x14ac:dyDescent="0.25">
      <c r="A44" s="1" t="s">
        <v>25</v>
      </c>
      <c r="C44" s="1" t="s">
        <v>159</v>
      </c>
      <c r="E44" s="3">
        <v>1700000</v>
      </c>
      <c r="G44" s="3">
        <v>10000</v>
      </c>
      <c r="I44" s="3">
        <v>0</v>
      </c>
      <c r="K44" s="3">
        <v>0</v>
      </c>
      <c r="M44" s="3">
        <v>0</v>
      </c>
      <c r="O44" s="3">
        <v>17000000000</v>
      </c>
      <c r="Q44" s="3">
        <v>2030156815</v>
      </c>
      <c r="S44" s="3">
        <v>14969843185</v>
      </c>
    </row>
    <row r="45" spans="1:19" x14ac:dyDescent="0.25">
      <c r="A45" s="1" t="s">
        <v>27</v>
      </c>
      <c r="C45" s="1" t="s">
        <v>146</v>
      </c>
      <c r="E45" s="3">
        <v>983217</v>
      </c>
      <c r="G45" s="3">
        <v>2915</v>
      </c>
      <c r="I45" s="3">
        <v>0</v>
      </c>
      <c r="K45" s="3">
        <v>0</v>
      </c>
      <c r="M45" s="3">
        <v>0</v>
      </c>
      <c r="O45" s="3">
        <v>2866077555</v>
      </c>
      <c r="Q45" s="3">
        <v>252415325</v>
      </c>
      <c r="S45" s="3">
        <v>2613662230</v>
      </c>
    </row>
    <row r="46" spans="1:19" x14ac:dyDescent="0.25">
      <c r="A46" s="1" t="s">
        <v>54</v>
      </c>
      <c r="C46" s="1" t="s">
        <v>149</v>
      </c>
      <c r="E46" s="3">
        <v>131387</v>
      </c>
      <c r="G46" s="3">
        <v>2770</v>
      </c>
      <c r="I46" s="3">
        <v>0</v>
      </c>
      <c r="K46" s="3">
        <v>0</v>
      </c>
      <c r="M46" s="3">
        <v>0</v>
      </c>
      <c r="O46" s="3">
        <v>363941990</v>
      </c>
      <c r="Q46" s="3">
        <v>27853878</v>
      </c>
      <c r="S46" s="3">
        <v>336088112</v>
      </c>
    </row>
    <row r="47" spans="1:19" x14ac:dyDescent="0.25">
      <c r="A47" s="1" t="s">
        <v>63</v>
      </c>
      <c r="C47" s="1" t="s">
        <v>160</v>
      </c>
      <c r="E47" s="3">
        <v>170400</v>
      </c>
      <c r="G47" s="3">
        <v>1500</v>
      </c>
      <c r="I47" s="3">
        <v>0</v>
      </c>
      <c r="K47" s="3">
        <v>0</v>
      </c>
      <c r="M47" s="3">
        <v>0</v>
      </c>
      <c r="O47" s="3">
        <v>255600000</v>
      </c>
      <c r="Q47" s="3">
        <v>29569715</v>
      </c>
      <c r="S47" s="3">
        <v>226030285</v>
      </c>
    </row>
    <row r="48" spans="1:19" x14ac:dyDescent="0.25">
      <c r="A48" s="1" t="s">
        <v>161</v>
      </c>
      <c r="C48" s="1" t="s">
        <v>146</v>
      </c>
      <c r="E48" s="3">
        <v>106530</v>
      </c>
      <c r="G48" s="3">
        <v>2300</v>
      </c>
      <c r="I48" s="3">
        <v>0</v>
      </c>
      <c r="K48" s="3">
        <v>0</v>
      </c>
      <c r="M48" s="3">
        <v>0</v>
      </c>
      <c r="O48" s="3">
        <v>245019000</v>
      </c>
      <c r="Q48" s="3">
        <v>21578813</v>
      </c>
      <c r="S48" s="3">
        <v>223440187</v>
      </c>
    </row>
    <row r="49" spans="1:19" x14ac:dyDescent="0.25">
      <c r="A49" s="1" t="s">
        <v>52</v>
      </c>
      <c r="C49" s="1" t="s">
        <v>150</v>
      </c>
      <c r="E49" s="3">
        <v>120000</v>
      </c>
      <c r="G49" s="3">
        <v>326</v>
      </c>
      <c r="I49" s="3">
        <v>0</v>
      </c>
      <c r="K49" s="3">
        <v>0</v>
      </c>
      <c r="M49" s="3">
        <v>0</v>
      </c>
      <c r="O49" s="3">
        <v>39120000</v>
      </c>
      <c r="Q49" s="3">
        <v>813360</v>
      </c>
      <c r="S49" s="3">
        <v>38306640</v>
      </c>
    </row>
    <row r="50" spans="1:19" x14ac:dyDescent="0.25">
      <c r="A50" s="1" t="s">
        <v>162</v>
      </c>
      <c r="C50" s="1" t="s">
        <v>163</v>
      </c>
      <c r="E50" s="3">
        <v>2100000</v>
      </c>
      <c r="G50" s="3">
        <v>410</v>
      </c>
      <c r="I50" s="3">
        <v>0</v>
      </c>
      <c r="K50" s="3">
        <v>0</v>
      </c>
      <c r="M50" s="3">
        <v>0</v>
      </c>
      <c r="O50" s="3">
        <v>861000000</v>
      </c>
      <c r="Q50" s="3">
        <v>0</v>
      </c>
      <c r="S50" s="3">
        <v>861000000</v>
      </c>
    </row>
    <row r="51" spans="1:19" x14ac:dyDescent="0.25">
      <c r="A51" s="1" t="s">
        <v>29</v>
      </c>
      <c r="C51" s="1" t="s">
        <v>164</v>
      </c>
      <c r="E51" s="3">
        <v>800000</v>
      </c>
      <c r="G51" s="3">
        <v>500</v>
      </c>
      <c r="I51" s="3">
        <v>0</v>
      </c>
      <c r="K51" s="3">
        <v>0</v>
      </c>
      <c r="M51" s="3">
        <v>0</v>
      </c>
      <c r="O51" s="3">
        <v>400000000</v>
      </c>
      <c r="Q51" s="3">
        <v>0</v>
      </c>
      <c r="S51" s="3">
        <v>400000000</v>
      </c>
    </row>
    <row r="52" spans="1:19" x14ac:dyDescent="0.25">
      <c r="A52" s="1" t="s">
        <v>28</v>
      </c>
      <c r="C52" s="1" t="s">
        <v>165</v>
      </c>
      <c r="E52" s="3">
        <v>1580040</v>
      </c>
      <c r="G52" s="3">
        <v>8740</v>
      </c>
      <c r="I52" s="3">
        <v>0</v>
      </c>
      <c r="K52" s="3">
        <v>0</v>
      </c>
      <c r="M52" s="3">
        <v>0</v>
      </c>
      <c r="O52" s="3">
        <v>13809549600</v>
      </c>
      <c r="Q52" s="3">
        <v>0</v>
      </c>
      <c r="S52" s="3">
        <v>13809549600</v>
      </c>
    </row>
    <row r="53" spans="1:19" x14ac:dyDescent="0.25">
      <c r="A53" s="1" t="s">
        <v>40</v>
      </c>
      <c r="C53" s="1" t="s">
        <v>166</v>
      </c>
      <c r="E53" s="3">
        <v>10308091</v>
      </c>
      <c r="G53" s="3">
        <v>770</v>
      </c>
      <c r="I53" s="3">
        <v>7937230070</v>
      </c>
      <c r="K53" s="3">
        <v>1039399176</v>
      </c>
      <c r="M53" s="3">
        <v>6897830894</v>
      </c>
      <c r="O53" s="3">
        <v>7937230070</v>
      </c>
      <c r="Q53" s="3">
        <v>1039399176</v>
      </c>
      <c r="S53" s="3">
        <v>6897830894</v>
      </c>
    </row>
    <row r="54" spans="1:19" ht="23.25" thickBot="1" x14ac:dyDescent="0.3">
      <c r="I54" s="6">
        <f>SUM(I8:I53)</f>
        <v>19809490050</v>
      </c>
      <c r="K54" s="6">
        <f>SUM(K8:K53)</f>
        <v>2510832580</v>
      </c>
      <c r="M54" s="6">
        <f>SUM(M8:M53)</f>
        <v>17298657470</v>
      </c>
      <c r="O54" s="6">
        <f>SUM(O8:O53)</f>
        <v>174742779353</v>
      </c>
      <c r="Q54" s="6">
        <f>SUM(Q8:Q53)</f>
        <v>12527689885</v>
      </c>
      <c r="S54" s="6">
        <f>SUM(S8:S53)</f>
        <v>162215089468</v>
      </c>
    </row>
    <row r="55" spans="1:19" ht="23.25" thickTop="1" x14ac:dyDescent="0.25"/>
    <row r="56" spans="1:19" x14ac:dyDescent="0.25">
      <c r="M56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3"/>
  <sheetViews>
    <sheetView rightToLeft="1" topLeftCell="A56" workbookViewId="0">
      <selection activeCell="O77" sqref="O7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108</v>
      </c>
      <c r="D6" s="15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K6" s="15" t="s">
        <v>109</v>
      </c>
      <c r="L6" s="15" t="s">
        <v>109</v>
      </c>
      <c r="M6" s="15" t="s">
        <v>109</v>
      </c>
      <c r="N6" s="15" t="s">
        <v>109</v>
      </c>
      <c r="O6" s="15" t="s">
        <v>109</v>
      </c>
      <c r="P6" s="15" t="s">
        <v>109</v>
      </c>
      <c r="Q6" s="15" t="s">
        <v>109</v>
      </c>
    </row>
    <row r="7" spans="1:17" ht="24" x14ac:dyDescent="0.25">
      <c r="A7" s="15" t="s">
        <v>3</v>
      </c>
      <c r="C7" s="15" t="s">
        <v>7</v>
      </c>
      <c r="E7" s="15" t="s">
        <v>167</v>
      </c>
      <c r="G7" s="15" t="s">
        <v>168</v>
      </c>
      <c r="I7" s="15" t="s">
        <v>169</v>
      </c>
      <c r="K7" s="15" t="s">
        <v>7</v>
      </c>
      <c r="M7" s="15" t="s">
        <v>167</v>
      </c>
      <c r="O7" s="15" t="s">
        <v>168</v>
      </c>
      <c r="Q7" s="15" t="s">
        <v>169</v>
      </c>
    </row>
    <row r="8" spans="1:17" x14ac:dyDescent="0.25">
      <c r="A8" s="1" t="s">
        <v>57</v>
      </c>
      <c r="C8" s="3">
        <v>7231488</v>
      </c>
      <c r="E8" s="3">
        <v>391627336015</v>
      </c>
      <c r="G8" s="3">
        <v>425502574447</v>
      </c>
      <c r="I8" s="10">
        <v>-33875238432</v>
      </c>
      <c r="K8" s="3">
        <v>7231488</v>
      </c>
      <c r="M8" s="10">
        <v>391627336015</v>
      </c>
      <c r="N8" s="10"/>
      <c r="O8" s="10">
        <v>267301376018</v>
      </c>
      <c r="P8" s="10"/>
      <c r="Q8" s="10">
        <v>124325959997</v>
      </c>
    </row>
    <row r="9" spans="1:17" x14ac:dyDescent="0.25">
      <c r="A9" s="1" t="s">
        <v>45</v>
      </c>
      <c r="C9" s="3">
        <v>10690062</v>
      </c>
      <c r="E9" s="3">
        <v>207003365433</v>
      </c>
      <c r="G9" s="3">
        <v>254668031390</v>
      </c>
      <c r="I9" s="10">
        <v>-47664665957</v>
      </c>
      <c r="K9" s="3">
        <v>10690062</v>
      </c>
      <c r="M9" s="10">
        <v>207003365433</v>
      </c>
      <c r="N9" s="10"/>
      <c r="O9" s="10">
        <v>251635448345</v>
      </c>
      <c r="P9" s="10"/>
      <c r="Q9" s="10">
        <v>-44632082912</v>
      </c>
    </row>
    <row r="10" spans="1:17" x14ac:dyDescent="0.25">
      <c r="A10" s="1" t="s">
        <v>44</v>
      </c>
      <c r="C10" s="3">
        <v>5000000</v>
      </c>
      <c r="E10" s="3">
        <v>83947522500</v>
      </c>
      <c r="G10" s="3">
        <v>96377987500</v>
      </c>
      <c r="I10" s="10">
        <v>-12430465000</v>
      </c>
      <c r="K10" s="3">
        <v>5000000</v>
      </c>
      <c r="M10" s="10">
        <v>83947522500</v>
      </c>
      <c r="N10" s="10"/>
      <c r="O10" s="10">
        <v>19484165259</v>
      </c>
      <c r="P10" s="10"/>
      <c r="Q10" s="10">
        <v>64463357241</v>
      </c>
    </row>
    <row r="11" spans="1:17" x14ac:dyDescent="0.25">
      <c r="A11" s="1" t="s">
        <v>43</v>
      </c>
      <c r="C11" s="3">
        <v>10333683</v>
      </c>
      <c r="E11" s="3">
        <v>292860353181</v>
      </c>
      <c r="G11" s="3">
        <v>341968787584</v>
      </c>
      <c r="I11" s="10">
        <v>-49108434403</v>
      </c>
      <c r="K11" s="3">
        <v>10333683</v>
      </c>
      <c r="M11" s="10">
        <v>292860353181</v>
      </c>
      <c r="N11" s="10"/>
      <c r="O11" s="10">
        <v>176115079437</v>
      </c>
      <c r="P11" s="10"/>
      <c r="Q11" s="10">
        <v>116745273744</v>
      </c>
    </row>
    <row r="12" spans="1:17" x14ac:dyDescent="0.25">
      <c r="A12" s="1" t="s">
        <v>46</v>
      </c>
      <c r="C12" s="3">
        <v>9700000</v>
      </c>
      <c r="E12" s="3">
        <v>198534648150</v>
      </c>
      <c r="G12" s="3">
        <v>196803850475</v>
      </c>
      <c r="I12" s="10">
        <v>1730797675</v>
      </c>
      <c r="K12" s="3">
        <v>9700000</v>
      </c>
      <c r="M12" s="10">
        <v>198534648150</v>
      </c>
      <c r="N12" s="10"/>
      <c r="O12" s="10">
        <v>48409626922</v>
      </c>
      <c r="P12" s="10"/>
      <c r="Q12" s="10">
        <v>150125021228</v>
      </c>
    </row>
    <row r="13" spans="1:17" x14ac:dyDescent="0.25">
      <c r="A13" s="1" t="s">
        <v>67</v>
      </c>
      <c r="C13" s="3">
        <v>6000000</v>
      </c>
      <c r="E13" s="3">
        <v>161215029000</v>
      </c>
      <c r="G13" s="3">
        <v>333116318578</v>
      </c>
      <c r="I13" s="10">
        <v>-171901289578</v>
      </c>
      <c r="K13" s="3">
        <v>6000000</v>
      </c>
      <c r="M13" s="10">
        <v>161215029000</v>
      </c>
      <c r="N13" s="10"/>
      <c r="O13" s="10">
        <v>27232463505</v>
      </c>
      <c r="P13" s="10"/>
      <c r="Q13" s="10">
        <v>133982565495</v>
      </c>
    </row>
    <row r="14" spans="1:17" x14ac:dyDescent="0.25">
      <c r="A14" s="1" t="s">
        <v>53</v>
      </c>
      <c r="C14" s="3">
        <v>841669</v>
      </c>
      <c r="E14" s="3">
        <v>103612106840</v>
      </c>
      <c r="G14" s="3">
        <v>96647931641</v>
      </c>
      <c r="I14" s="10">
        <v>6964175199</v>
      </c>
      <c r="K14" s="3">
        <v>841669</v>
      </c>
      <c r="M14" s="10">
        <v>103612106840</v>
      </c>
      <c r="N14" s="10"/>
      <c r="O14" s="10">
        <v>77561213760</v>
      </c>
      <c r="P14" s="10"/>
      <c r="Q14" s="10">
        <v>26050893080</v>
      </c>
    </row>
    <row r="15" spans="1:17" x14ac:dyDescent="0.25">
      <c r="A15" s="1" t="s">
        <v>31</v>
      </c>
      <c r="C15" s="3">
        <v>4400785</v>
      </c>
      <c r="E15" s="3">
        <v>154335899615</v>
      </c>
      <c r="G15" s="3">
        <v>168343751198</v>
      </c>
      <c r="I15" s="10">
        <v>-14007851583</v>
      </c>
      <c r="K15" s="3">
        <v>4400785</v>
      </c>
      <c r="M15" s="10">
        <v>154335899615</v>
      </c>
      <c r="N15" s="10"/>
      <c r="O15" s="10">
        <v>46323599466</v>
      </c>
      <c r="P15" s="10"/>
      <c r="Q15" s="10">
        <v>108012300149</v>
      </c>
    </row>
    <row r="16" spans="1:17" x14ac:dyDescent="0.25">
      <c r="A16" s="1" t="s">
        <v>26</v>
      </c>
      <c r="C16" s="3">
        <v>1500000</v>
      </c>
      <c r="E16" s="3">
        <v>84484309500</v>
      </c>
      <c r="G16" s="3">
        <v>94147383562</v>
      </c>
      <c r="I16" s="10">
        <v>-9663074062</v>
      </c>
      <c r="K16" s="3">
        <v>1500000</v>
      </c>
      <c r="M16" s="10">
        <v>84484309500</v>
      </c>
      <c r="N16" s="10"/>
      <c r="O16" s="10">
        <v>22815841559</v>
      </c>
      <c r="P16" s="10"/>
      <c r="Q16" s="10">
        <v>61668467941</v>
      </c>
    </row>
    <row r="17" spans="1:17" x14ac:dyDescent="0.25">
      <c r="A17" s="1" t="s">
        <v>69</v>
      </c>
      <c r="C17" s="3">
        <v>886900</v>
      </c>
      <c r="E17" s="3">
        <v>50464097371</v>
      </c>
      <c r="G17" s="3">
        <v>56975457733</v>
      </c>
      <c r="I17" s="10">
        <v>-6511360362</v>
      </c>
      <c r="K17" s="3">
        <v>886900</v>
      </c>
      <c r="M17" s="10">
        <v>50464097371</v>
      </c>
      <c r="N17" s="10"/>
      <c r="O17" s="10">
        <v>32790415668</v>
      </c>
      <c r="P17" s="10"/>
      <c r="Q17" s="10">
        <v>17673681703</v>
      </c>
    </row>
    <row r="18" spans="1:17" x14ac:dyDescent="0.25">
      <c r="A18" s="1" t="s">
        <v>70</v>
      </c>
      <c r="C18" s="3">
        <v>1000000</v>
      </c>
      <c r="E18" s="3">
        <v>34026331500</v>
      </c>
      <c r="G18" s="3">
        <v>34261764782</v>
      </c>
      <c r="I18" s="10">
        <v>-235433282</v>
      </c>
      <c r="K18" s="3">
        <v>1000000</v>
      </c>
      <c r="M18" s="10">
        <v>34026331500</v>
      </c>
      <c r="N18" s="10"/>
      <c r="O18" s="10">
        <v>34261764782</v>
      </c>
      <c r="P18" s="10"/>
      <c r="Q18" s="10">
        <v>-235433282</v>
      </c>
    </row>
    <row r="19" spans="1:17" x14ac:dyDescent="0.25">
      <c r="A19" s="1" t="s">
        <v>74</v>
      </c>
      <c r="C19" s="3">
        <v>6220171</v>
      </c>
      <c r="E19" s="3">
        <v>152724076268</v>
      </c>
      <c r="G19" s="3">
        <v>164005473626</v>
      </c>
      <c r="I19" s="10">
        <v>-11281397358</v>
      </c>
      <c r="K19" s="3">
        <v>6220171</v>
      </c>
      <c r="M19" s="10">
        <v>152724076268</v>
      </c>
      <c r="N19" s="10"/>
      <c r="O19" s="10">
        <v>164005473626</v>
      </c>
      <c r="P19" s="10"/>
      <c r="Q19" s="10">
        <v>-11281397358</v>
      </c>
    </row>
    <row r="20" spans="1:17" x14ac:dyDescent="0.25">
      <c r="A20" s="1" t="s">
        <v>73</v>
      </c>
      <c r="C20" s="3">
        <v>7697259</v>
      </c>
      <c r="E20" s="3">
        <v>236277094340</v>
      </c>
      <c r="G20" s="3">
        <v>268056336563</v>
      </c>
      <c r="I20" s="10">
        <v>-31779242223</v>
      </c>
      <c r="K20" s="3">
        <v>7697259</v>
      </c>
      <c r="M20" s="10">
        <v>236277094340</v>
      </c>
      <c r="N20" s="10"/>
      <c r="O20" s="10">
        <v>268056336563</v>
      </c>
      <c r="P20" s="10"/>
      <c r="Q20" s="10">
        <v>-31779242223</v>
      </c>
    </row>
    <row r="21" spans="1:17" x14ac:dyDescent="0.25">
      <c r="A21" s="1" t="s">
        <v>71</v>
      </c>
      <c r="C21" s="3">
        <v>2179401</v>
      </c>
      <c r="E21" s="3">
        <v>142767971870</v>
      </c>
      <c r="G21" s="3">
        <v>151478077697</v>
      </c>
      <c r="I21" s="10">
        <v>-8710105827</v>
      </c>
      <c r="K21" s="3">
        <v>2179401</v>
      </c>
      <c r="M21" s="10">
        <v>142767971870</v>
      </c>
      <c r="N21" s="10"/>
      <c r="O21" s="10">
        <v>151478077697</v>
      </c>
      <c r="P21" s="10"/>
      <c r="Q21" s="10">
        <v>-8710105827</v>
      </c>
    </row>
    <row r="22" spans="1:17" x14ac:dyDescent="0.25">
      <c r="A22" s="1" t="s">
        <v>18</v>
      </c>
      <c r="C22" s="3">
        <v>155911</v>
      </c>
      <c r="E22" s="3">
        <v>7341560320</v>
      </c>
      <c r="G22" s="3">
        <v>31462611962</v>
      </c>
      <c r="I22" s="10">
        <v>-24121051642</v>
      </c>
      <c r="K22" s="3">
        <v>155911</v>
      </c>
      <c r="M22" s="10">
        <v>7341560320</v>
      </c>
      <c r="N22" s="10"/>
      <c r="O22" s="10">
        <v>3284032509</v>
      </c>
      <c r="P22" s="10"/>
      <c r="Q22" s="10">
        <v>4057527811</v>
      </c>
    </row>
    <row r="23" spans="1:17" x14ac:dyDescent="0.25">
      <c r="A23" s="1" t="s">
        <v>66</v>
      </c>
      <c r="C23" s="3">
        <v>2000000</v>
      </c>
      <c r="E23" s="3">
        <v>35129727000</v>
      </c>
      <c r="G23" s="3">
        <v>44055669750</v>
      </c>
      <c r="I23" s="10">
        <v>-8925942750</v>
      </c>
      <c r="K23" s="3">
        <v>2000000</v>
      </c>
      <c r="M23" s="10">
        <v>35129727000</v>
      </c>
      <c r="N23" s="10"/>
      <c r="O23" s="10">
        <v>13383315869</v>
      </c>
      <c r="P23" s="10"/>
      <c r="Q23" s="10">
        <v>21746411131</v>
      </c>
    </row>
    <row r="24" spans="1:17" x14ac:dyDescent="0.25">
      <c r="A24" s="1" t="s">
        <v>65</v>
      </c>
      <c r="C24" s="3">
        <v>2035000</v>
      </c>
      <c r="E24" s="3">
        <v>36229991242</v>
      </c>
      <c r="G24" s="3">
        <v>45008619521</v>
      </c>
      <c r="I24" s="10">
        <v>-8778628279</v>
      </c>
      <c r="K24" s="3">
        <v>2035000</v>
      </c>
      <c r="M24" s="10">
        <v>36229991242</v>
      </c>
      <c r="N24" s="10"/>
      <c r="O24" s="10">
        <v>12047200000</v>
      </c>
      <c r="P24" s="10"/>
      <c r="Q24" s="10">
        <v>24182791242</v>
      </c>
    </row>
    <row r="25" spans="1:17" x14ac:dyDescent="0.25">
      <c r="A25" s="1" t="s">
        <v>58</v>
      </c>
      <c r="C25" s="3">
        <v>14772038</v>
      </c>
      <c r="E25" s="3">
        <v>252273600343</v>
      </c>
      <c r="G25" s="3">
        <v>330239526892</v>
      </c>
      <c r="I25" s="10">
        <v>-77965926549</v>
      </c>
      <c r="K25" s="3">
        <v>14772038</v>
      </c>
      <c r="M25" s="10">
        <v>252273600343</v>
      </c>
      <c r="N25" s="10"/>
      <c r="O25" s="10">
        <v>45816414516</v>
      </c>
      <c r="P25" s="10"/>
      <c r="Q25" s="10">
        <v>206457185827</v>
      </c>
    </row>
    <row r="26" spans="1:17" x14ac:dyDescent="0.25">
      <c r="A26" s="1" t="s">
        <v>56</v>
      </c>
      <c r="C26" s="3">
        <v>11675131</v>
      </c>
      <c r="E26" s="3">
        <v>465735295138</v>
      </c>
      <c r="G26" s="3">
        <v>521696071893</v>
      </c>
      <c r="I26" s="10">
        <v>-55960776755</v>
      </c>
      <c r="K26" s="3">
        <v>11675131</v>
      </c>
      <c r="M26" s="10">
        <v>465735295138</v>
      </c>
      <c r="N26" s="10"/>
      <c r="O26" s="10">
        <v>229919382137</v>
      </c>
      <c r="P26" s="10"/>
      <c r="Q26" s="10">
        <v>235815913001</v>
      </c>
    </row>
    <row r="27" spans="1:17" x14ac:dyDescent="0.25">
      <c r="A27" s="1" t="s">
        <v>72</v>
      </c>
      <c r="C27" s="3">
        <v>1762174</v>
      </c>
      <c r="E27" s="3">
        <v>73430805592</v>
      </c>
      <c r="G27" s="3">
        <v>83435435575</v>
      </c>
      <c r="I27" s="10">
        <v>-10004629983</v>
      </c>
      <c r="K27" s="3">
        <v>1762174</v>
      </c>
      <c r="M27" s="10">
        <v>73430805592</v>
      </c>
      <c r="N27" s="10"/>
      <c r="O27" s="10">
        <v>83435435575</v>
      </c>
      <c r="P27" s="10"/>
      <c r="Q27" s="10">
        <v>-10004629983</v>
      </c>
    </row>
    <row r="28" spans="1:17" x14ac:dyDescent="0.25">
      <c r="A28" s="1" t="s">
        <v>15</v>
      </c>
      <c r="C28" s="3">
        <v>75049352</v>
      </c>
      <c r="E28" s="3">
        <v>240967070988</v>
      </c>
      <c r="G28" s="3">
        <v>490945310792</v>
      </c>
      <c r="I28" s="10">
        <v>-249978239804</v>
      </c>
      <c r="K28" s="3">
        <v>75049352</v>
      </c>
      <c r="M28" s="10">
        <v>240967070988</v>
      </c>
      <c r="N28" s="10"/>
      <c r="O28" s="10">
        <v>85010803279</v>
      </c>
      <c r="P28" s="10"/>
      <c r="Q28" s="10">
        <v>155956267709</v>
      </c>
    </row>
    <row r="29" spans="1:17" x14ac:dyDescent="0.25">
      <c r="A29" s="1" t="s">
        <v>16</v>
      </c>
      <c r="C29" s="3">
        <v>70000000</v>
      </c>
      <c r="E29" s="3">
        <v>252588105000</v>
      </c>
      <c r="G29" s="3">
        <v>499401048215</v>
      </c>
      <c r="I29" s="10">
        <v>-246812943215</v>
      </c>
      <c r="K29" s="3">
        <v>70000000</v>
      </c>
      <c r="M29" s="10">
        <v>252588105000</v>
      </c>
      <c r="N29" s="10"/>
      <c r="O29" s="10">
        <v>84940325187</v>
      </c>
      <c r="P29" s="10"/>
      <c r="Q29" s="10">
        <v>167647779813</v>
      </c>
    </row>
    <row r="30" spans="1:17" x14ac:dyDescent="0.25">
      <c r="A30" s="1" t="s">
        <v>19</v>
      </c>
      <c r="C30" s="3">
        <v>1180933</v>
      </c>
      <c r="E30" s="3">
        <v>132841601542</v>
      </c>
      <c r="G30" s="3">
        <v>173891991589</v>
      </c>
      <c r="I30" s="10">
        <v>-41050390047</v>
      </c>
      <c r="K30" s="3">
        <v>1180933</v>
      </c>
      <c r="M30" s="10">
        <v>132841601542</v>
      </c>
      <c r="N30" s="10"/>
      <c r="O30" s="10">
        <v>78828960175</v>
      </c>
      <c r="P30" s="10"/>
      <c r="Q30" s="10">
        <v>54012641367</v>
      </c>
    </row>
    <row r="31" spans="1:17" x14ac:dyDescent="0.25">
      <c r="A31" s="1" t="s">
        <v>21</v>
      </c>
      <c r="C31" s="3">
        <v>1800000</v>
      </c>
      <c r="E31" s="3">
        <v>175708278000</v>
      </c>
      <c r="G31" s="3">
        <v>186482463525</v>
      </c>
      <c r="I31" s="10">
        <v>-10774185525</v>
      </c>
      <c r="K31" s="3">
        <v>1800000</v>
      </c>
      <c r="M31" s="10">
        <v>175708278000</v>
      </c>
      <c r="N31" s="10"/>
      <c r="O31" s="10">
        <v>44756287157</v>
      </c>
      <c r="P31" s="10"/>
      <c r="Q31" s="10">
        <v>130951990843</v>
      </c>
    </row>
    <row r="32" spans="1:17" x14ac:dyDescent="0.25">
      <c r="A32" s="1" t="s">
        <v>23</v>
      </c>
      <c r="C32" s="3">
        <v>497153</v>
      </c>
      <c r="E32" s="3">
        <v>74868062382</v>
      </c>
      <c r="G32" s="3">
        <v>90889561175</v>
      </c>
      <c r="I32" s="10">
        <v>-16021498793</v>
      </c>
      <c r="K32" s="3">
        <v>497153</v>
      </c>
      <c r="M32" s="10">
        <v>74868062382</v>
      </c>
      <c r="N32" s="10"/>
      <c r="O32" s="10">
        <v>35409757133</v>
      </c>
      <c r="P32" s="10"/>
      <c r="Q32" s="10">
        <v>39458305249</v>
      </c>
    </row>
    <row r="33" spans="1:17" x14ac:dyDescent="0.25">
      <c r="A33" s="1" t="s">
        <v>81</v>
      </c>
      <c r="C33" s="3">
        <v>587339</v>
      </c>
      <c r="E33" s="3">
        <v>37519588368</v>
      </c>
      <c r="G33" s="3">
        <v>41562927267</v>
      </c>
      <c r="I33" s="10">
        <v>-4043338899</v>
      </c>
      <c r="K33" s="3">
        <v>587339</v>
      </c>
      <c r="M33" s="10">
        <v>37519588368</v>
      </c>
      <c r="N33" s="10"/>
      <c r="O33" s="10">
        <v>41562927267</v>
      </c>
      <c r="P33" s="10"/>
      <c r="Q33" s="10">
        <v>-4043338899</v>
      </c>
    </row>
    <row r="34" spans="1:17" x14ac:dyDescent="0.25">
      <c r="A34" s="1" t="s">
        <v>24</v>
      </c>
      <c r="C34" s="3">
        <v>800000</v>
      </c>
      <c r="E34" s="3">
        <v>36194553360</v>
      </c>
      <c r="G34" s="3">
        <v>48357506190</v>
      </c>
      <c r="I34" s="10">
        <v>-12162952830</v>
      </c>
      <c r="K34" s="3">
        <v>800000</v>
      </c>
      <c r="M34" s="10">
        <v>36194553360</v>
      </c>
      <c r="N34" s="10"/>
      <c r="O34" s="10">
        <v>5592932004</v>
      </c>
      <c r="P34" s="10"/>
      <c r="Q34" s="10">
        <v>30601621356</v>
      </c>
    </row>
    <row r="35" spans="1:17" x14ac:dyDescent="0.25">
      <c r="A35" s="1" t="s">
        <v>51</v>
      </c>
      <c r="C35" s="3">
        <v>7460376</v>
      </c>
      <c r="E35" s="3">
        <v>145249516736</v>
      </c>
      <c r="G35" s="3">
        <v>156342800304</v>
      </c>
      <c r="I35" s="10">
        <v>-11093283568</v>
      </c>
      <c r="K35" s="3">
        <v>7460376</v>
      </c>
      <c r="M35" s="10">
        <v>145249516736</v>
      </c>
      <c r="N35" s="10"/>
      <c r="O35" s="10">
        <v>47898965358</v>
      </c>
      <c r="P35" s="10"/>
      <c r="Q35" s="10">
        <v>97350551378</v>
      </c>
    </row>
    <row r="36" spans="1:17" x14ac:dyDescent="0.25">
      <c r="A36" s="1" t="s">
        <v>36</v>
      </c>
      <c r="C36" s="3">
        <v>199723</v>
      </c>
      <c r="E36" s="3">
        <v>6763876927</v>
      </c>
      <c r="G36" s="3">
        <v>8373395961</v>
      </c>
      <c r="I36" s="10">
        <v>-1609519034</v>
      </c>
      <c r="K36" s="3">
        <v>199723</v>
      </c>
      <c r="M36" s="10">
        <v>6763876927</v>
      </c>
      <c r="N36" s="10"/>
      <c r="O36" s="10">
        <v>6617210027</v>
      </c>
      <c r="P36" s="10"/>
      <c r="Q36" s="10">
        <v>146666900</v>
      </c>
    </row>
    <row r="37" spans="1:17" x14ac:dyDescent="0.25">
      <c r="A37" s="1" t="s">
        <v>77</v>
      </c>
      <c r="C37" s="3">
        <v>2810253</v>
      </c>
      <c r="E37" s="3">
        <v>75713097650</v>
      </c>
      <c r="G37" s="3">
        <v>90549678509</v>
      </c>
      <c r="I37" s="10">
        <v>-14836580859</v>
      </c>
      <c r="K37" s="3">
        <v>2810253</v>
      </c>
      <c r="M37" s="10">
        <v>75713097650</v>
      </c>
      <c r="N37" s="10"/>
      <c r="O37" s="10">
        <v>90549678509</v>
      </c>
      <c r="P37" s="10"/>
      <c r="Q37" s="10">
        <v>-14836580859</v>
      </c>
    </row>
    <row r="38" spans="1:17" x14ac:dyDescent="0.25">
      <c r="A38" s="1" t="s">
        <v>62</v>
      </c>
      <c r="C38" s="3">
        <v>13913881</v>
      </c>
      <c r="E38" s="3">
        <v>361406470752</v>
      </c>
      <c r="G38" s="3">
        <v>444462762354</v>
      </c>
      <c r="I38" s="10">
        <v>-83056291602</v>
      </c>
      <c r="K38" s="3">
        <v>13913881</v>
      </c>
      <c r="M38" s="10">
        <v>361406470752</v>
      </c>
      <c r="N38" s="10"/>
      <c r="O38" s="10">
        <v>312348857483</v>
      </c>
      <c r="P38" s="10"/>
      <c r="Q38" s="10">
        <v>49057613269</v>
      </c>
    </row>
    <row r="39" spans="1:17" x14ac:dyDescent="0.25">
      <c r="A39" s="1" t="s">
        <v>55</v>
      </c>
      <c r="C39" s="3">
        <v>6003373</v>
      </c>
      <c r="E39" s="3">
        <v>177000585923</v>
      </c>
      <c r="G39" s="3">
        <v>222805315090</v>
      </c>
      <c r="I39" s="10">
        <v>-45804729167</v>
      </c>
      <c r="K39" s="3">
        <v>6003373</v>
      </c>
      <c r="M39" s="10">
        <v>177000585923</v>
      </c>
      <c r="N39" s="10"/>
      <c r="O39" s="10">
        <v>152636348244</v>
      </c>
      <c r="P39" s="10"/>
      <c r="Q39" s="10">
        <v>24364237679</v>
      </c>
    </row>
    <row r="40" spans="1:17" x14ac:dyDescent="0.25">
      <c r="A40" s="1" t="s">
        <v>68</v>
      </c>
      <c r="C40" s="3">
        <v>4385523</v>
      </c>
      <c r="E40" s="3">
        <v>54144109895</v>
      </c>
      <c r="G40" s="3">
        <v>85360736572</v>
      </c>
      <c r="I40" s="10">
        <v>-31216626677</v>
      </c>
      <c r="K40" s="3">
        <v>4385523</v>
      </c>
      <c r="M40" s="10">
        <v>54144109895</v>
      </c>
      <c r="N40" s="10"/>
      <c r="O40" s="10">
        <v>26697546857</v>
      </c>
      <c r="P40" s="10"/>
      <c r="Q40" s="10">
        <v>27446563038</v>
      </c>
    </row>
    <row r="41" spans="1:17" x14ac:dyDescent="0.25">
      <c r="A41" s="1" t="s">
        <v>59</v>
      </c>
      <c r="C41" s="3">
        <v>8776305</v>
      </c>
      <c r="E41" s="3">
        <v>132431625256</v>
      </c>
      <c r="G41" s="3">
        <v>157546768219</v>
      </c>
      <c r="I41" s="10">
        <v>-25115142963</v>
      </c>
      <c r="K41" s="3">
        <v>8776305</v>
      </c>
      <c r="M41" s="10">
        <v>132431625256</v>
      </c>
      <c r="N41" s="10"/>
      <c r="O41" s="10">
        <v>22091044497</v>
      </c>
      <c r="P41" s="10"/>
      <c r="Q41" s="10">
        <v>110340580759</v>
      </c>
    </row>
    <row r="42" spans="1:17" x14ac:dyDescent="0.25">
      <c r="A42" s="1" t="s">
        <v>85</v>
      </c>
      <c r="C42" s="3">
        <v>2486791</v>
      </c>
      <c r="E42" s="3">
        <v>45944491515</v>
      </c>
      <c r="G42" s="3">
        <v>13478407220</v>
      </c>
      <c r="I42" s="10">
        <v>32466084295</v>
      </c>
      <c r="K42" s="3">
        <v>2486791</v>
      </c>
      <c r="M42" s="10">
        <v>45944491515</v>
      </c>
      <c r="N42" s="10"/>
      <c r="O42" s="10">
        <v>13478407220</v>
      </c>
      <c r="P42" s="10"/>
      <c r="Q42" s="10">
        <v>32466084295</v>
      </c>
    </row>
    <row r="43" spans="1:17" x14ac:dyDescent="0.25">
      <c r="A43" s="1" t="s">
        <v>17</v>
      </c>
      <c r="C43" s="3">
        <v>1349511</v>
      </c>
      <c r="E43" s="3">
        <v>65048433549</v>
      </c>
      <c r="G43" s="3">
        <v>67259318274</v>
      </c>
      <c r="I43" s="10">
        <v>-2210884725</v>
      </c>
      <c r="K43" s="3">
        <v>1349511</v>
      </c>
      <c r="M43" s="10">
        <v>65048433549</v>
      </c>
      <c r="N43" s="10"/>
      <c r="O43" s="10">
        <v>49444446804</v>
      </c>
      <c r="P43" s="10"/>
      <c r="Q43" s="10">
        <v>15603986745</v>
      </c>
    </row>
    <row r="44" spans="1:17" x14ac:dyDescent="0.25">
      <c r="A44" s="1" t="s">
        <v>61</v>
      </c>
      <c r="C44" s="3">
        <v>1864726</v>
      </c>
      <c r="E44" s="3">
        <v>6821361639</v>
      </c>
      <c r="G44" s="3">
        <v>6373523449</v>
      </c>
      <c r="I44" s="10">
        <v>447838190</v>
      </c>
      <c r="K44" s="3">
        <v>1864726</v>
      </c>
      <c r="M44" s="10">
        <v>6821361639</v>
      </c>
      <c r="N44" s="10"/>
      <c r="O44" s="10">
        <v>5975387663</v>
      </c>
      <c r="P44" s="10"/>
      <c r="Q44" s="10">
        <v>845973976</v>
      </c>
    </row>
    <row r="45" spans="1:17" x14ac:dyDescent="0.25">
      <c r="A45" s="1" t="s">
        <v>64</v>
      </c>
      <c r="C45" s="3">
        <v>24</v>
      </c>
      <c r="E45" s="3">
        <v>1089319</v>
      </c>
      <c r="G45" s="3">
        <v>17094431543</v>
      </c>
      <c r="I45" s="10">
        <v>-17093342224</v>
      </c>
      <c r="K45" s="3">
        <v>24</v>
      </c>
      <c r="M45" s="10">
        <v>1089319</v>
      </c>
      <c r="N45" s="10"/>
      <c r="O45" s="10">
        <v>396548</v>
      </c>
      <c r="P45" s="10"/>
      <c r="Q45" s="10">
        <v>692771</v>
      </c>
    </row>
    <row r="46" spans="1:17" x14ac:dyDescent="0.25">
      <c r="A46" s="1" t="s">
        <v>86</v>
      </c>
      <c r="C46" s="3">
        <v>274421</v>
      </c>
      <c r="E46" s="3">
        <v>7789466909</v>
      </c>
      <c r="G46" s="3">
        <v>6592874511</v>
      </c>
      <c r="I46" s="10">
        <v>1196592398</v>
      </c>
      <c r="K46" s="3">
        <v>274421</v>
      </c>
      <c r="M46" s="10">
        <v>7789466909</v>
      </c>
      <c r="N46" s="10"/>
      <c r="O46" s="10">
        <v>6592874511</v>
      </c>
      <c r="P46" s="10"/>
      <c r="Q46" s="10">
        <v>1196592398</v>
      </c>
    </row>
    <row r="47" spans="1:17" x14ac:dyDescent="0.25">
      <c r="A47" s="1" t="s">
        <v>20</v>
      </c>
      <c r="C47" s="3">
        <v>1227026</v>
      </c>
      <c r="E47" s="3">
        <v>179116644929</v>
      </c>
      <c r="G47" s="3">
        <v>192590341201</v>
      </c>
      <c r="I47" s="10">
        <v>-13473696272</v>
      </c>
      <c r="K47" s="3">
        <v>1227026</v>
      </c>
      <c r="M47" s="10">
        <v>179116644929</v>
      </c>
      <c r="N47" s="10"/>
      <c r="O47" s="10">
        <v>116710715090</v>
      </c>
      <c r="P47" s="10"/>
      <c r="Q47" s="10">
        <v>62405929839</v>
      </c>
    </row>
    <row r="48" spans="1:17" x14ac:dyDescent="0.25">
      <c r="A48" s="1" t="s">
        <v>49</v>
      </c>
      <c r="C48" s="3">
        <v>15000</v>
      </c>
      <c r="E48" s="3">
        <v>16191938437</v>
      </c>
      <c r="G48" s="3">
        <v>15445171875</v>
      </c>
      <c r="I48" s="10">
        <v>746766562</v>
      </c>
      <c r="K48" s="3">
        <v>15000</v>
      </c>
      <c r="M48" s="10">
        <v>16191938437</v>
      </c>
      <c r="N48" s="10"/>
      <c r="O48" s="10">
        <v>6962628634</v>
      </c>
      <c r="P48" s="10"/>
      <c r="Q48" s="10">
        <v>9229309803</v>
      </c>
    </row>
    <row r="49" spans="1:17" x14ac:dyDescent="0.25">
      <c r="A49" s="1" t="s">
        <v>22</v>
      </c>
      <c r="C49" s="3">
        <v>500000</v>
      </c>
      <c r="E49" s="3">
        <v>41501587500</v>
      </c>
      <c r="G49" s="3">
        <v>44711437500</v>
      </c>
      <c r="I49" s="10">
        <v>-3209850000</v>
      </c>
      <c r="K49" s="3">
        <v>500000</v>
      </c>
      <c r="M49" s="10">
        <v>41501587500</v>
      </c>
      <c r="N49" s="10"/>
      <c r="O49" s="10">
        <v>9605425000</v>
      </c>
      <c r="P49" s="10"/>
      <c r="Q49" s="10">
        <v>31896162500</v>
      </c>
    </row>
    <row r="50" spans="1:17" x14ac:dyDescent="0.25">
      <c r="A50" s="1" t="s">
        <v>30</v>
      </c>
      <c r="C50" s="3">
        <v>16825087</v>
      </c>
      <c r="E50" s="3">
        <v>221605954953</v>
      </c>
      <c r="G50" s="3">
        <v>262986994811</v>
      </c>
      <c r="I50" s="10">
        <v>-41381039858</v>
      </c>
      <c r="K50" s="3">
        <v>16825087</v>
      </c>
      <c r="M50" s="10">
        <v>221605954953</v>
      </c>
      <c r="N50" s="10"/>
      <c r="O50" s="10">
        <v>123992311212</v>
      </c>
      <c r="P50" s="10"/>
      <c r="Q50" s="10">
        <v>97613643741</v>
      </c>
    </row>
    <row r="51" spans="1:17" x14ac:dyDescent="0.25">
      <c r="A51" s="1" t="s">
        <v>50</v>
      </c>
      <c r="C51" s="3">
        <v>5000</v>
      </c>
      <c r="E51" s="3">
        <v>5452295625</v>
      </c>
      <c r="G51" s="3">
        <v>5183329703</v>
      </c>
      <c r="I51" s="10">
        <v>268965922</v>
      </c>
      <c r="K51" s="3">
        <v>5000</v>
      </c>
      <c r="M51" s="10">
        <v>5452295625</v>
      </c>
      <c r="N51" s="10"/>
      <c r="O51" s="10">
        <v>2538465929</v>
      </c>
      <c r="P51" s="10"/>
      <c r="Q51" s="10">
        <v>2913829696</v>
      </c>
    </row>
    <row r="52" spans="1:17" x14ac:dyDescent="0.25">
      <c r="A52" s="1" t="s">
        <v>234</v>
      </c>
      <c r="C52" s="3">
        <v>1600</v>
      </c>
      <c r="E52" s="3">
        <v>1720899360</v>
      </c>
      <c r="G52" s="3">
        <v>1007780969</v>
      </c>
      <c r="I52" s="10">
        <v>713118391</v>
      </c>
      <c r="K52" s="3">
        <v>1600</v>
      </c>
      <c r="M52" s="10">
        <v>1720899360</v>
      </c>
      <c r="N52" s="10"/>
      <c r="O52" s="10">
        <f>M52-Q52</f>
        <v>1007780969</v>
      </c>
      <c r="P52" s="10"/>
      <c r="Q52" s="10">
        <v>713118391</v>
      </c>
    </row>
    <row r="53" spans="1:17" x14ac:dyDescent="0.25">
      <c r="A53" s="1" t="s">
        <v>25</v>
      </c>
      <c r="C53" s="3">
        <v>1700000</v>
      </c>
      <c r="E53" s="3">
        <v>256794924600</v>
      </c>
      <c r="G53" s="3">
        <v>305625527825</v>
      </c>
      <c r="I53" s="10">
        <v>-48830603225</v>
      </c>
      <c r="K53" s="3">
        <v>1700000</v>
      </c>
      <c r="M53" s="10">
        <v>256794924600</v>
      </c>
      <c r="N53" s="10"/>
      <c r="O53" s="10">
        <v>128624383487</v>
      </c>
      <c r="P53" s="10"/>
      <c r="Q53" s="10">
        <v>128170541113</v>
      </c>
    </row>
    <row r="54" spans="1:17" x14ac:dyDescent="0.25">
      <c r="A54" s="1" t="s">
        <v>38</v>
      </c>
      <c r="C54" s="3">
        <v>8868106</v>
      </c>
      <c r="E54" s="3">
        <v>108402245440</v>
      </c>
      <c r="G54" s="3">
        <v>103484190132</v>
      </c>
      <c r="I54" s="10">
        <v>4918055308</v>
      </c>
      <c r="K54" s="3">
        <v>8868106</v>
      </c>
      <c r="M54" s="10">
        <v>108402245440</v>
      </c>
      <c r="N54" s="10"/>
      <c r="O54" s="10">
        <v>65854388596</v>
      </c>
      <c r="P54" s="10"/>
      <c r="Q54" s="10">
        <v>42547856844</v>
      </c>
    </row>
    <row r="55" spans="1:17" x14ac:dyDescent="0.25">
      <c r="A55" s="1" t="s">
        <v>27</v>
      </c>
      <c r="C55" s="3">
        <v>488611</v>
      </c>
      <c r="E55" s="3">
        <v>36080504149</v>
      </c>
      <c r="G55" s="3">
        <v>77033132581</v>
      </c>
      <c r="I55" s="10">
        <v>-40952628432</v>
      </c>
      <c r="K55" s="3">
        <v>488611</v>
      </c>
      <c r="M55" s="10">
        <v>36080504149</v>
      </c>
      <c r="N55" s="10"/>
      <c r="O55" s="10">
        <v>19649604667</v>
      </c>
      <c r="P55" s="10"/>
      <c r="Q55" s="10">
        <v>16430899482</v>
      </c>
    </row>
    <row r="56" spans="1:17" x14ac:dyDescent="0.25">
      <c r="A56" s="1" t="s">
        <v>78</v>
      </c>
      <c r="C56" s="3">
        <v>110957</v>
      </c>
      <c r="E56" s="3">
        <v>3647405072</v>
      </c>
      <c r="G56" s="3">
        <v>3565048410</v>
      </c>
      <c r="I56" s="10">
        <v>82356662</v>
      </c>
      <c r="K56" s="3">
        <v>110957</v>
      </c>
      <c r="M56" s="10">
        <v>3647405072</v>
      </c>
      <c r="N56" s="10"/>
      <c r="O56" s="10">
        <v>3565048410</v>
      </c>
      <c r="P56" s="10"/>
      <c r="Q56" s="10">
        <v>82356662</v>
      </c>
    </row>
    <row r="57" spans="1:17" x14ac:dyDescent="0.25">
      <c r="A57" s="1" t="s">
        <v>33</v>
      </c>
      <c r="C57" s="3">
        <v>3600000</v>
      </c>
      <c r="E57" s="3">
        <v>46879398000</v>
      </c>
      <c r="G57" s="3">
        <v>65421775350</v>
      </c>
      <c r="I57" s="10">
        <v>-18542377350</v>
      </c>
      <c r="K57" s="3">
        <v>3600000</v>
      </c>
      <c r="M57" s="10">
        <v>46879398000</v>
      </c>
      <c r="N57" s="10"/>
      <c r="O57" s="10">
        <v>4510800000</v>
      </c>
      <c r="P57" s="10"/>
      <c r="Q57" s="10">
        <v>42368598000</v>
      </c>
    </row>
    <row r="58" spans="1:17" x14ac:dyDescent="0.25">
      <c r="A58" s="1" t="s">
        <v>54</v>
      </c>
      <c r="C58" s="3">
        <v>131387</v>
      </c>
      <c r="E58" s="3">
        <v>2421160075</v>
      </c>
      <c r="G58" s="3">
        <v>1358837501</v>
      </c>
      <c r="I58" s="10">
        <v>1062322574</v>
      </c>
      <c r="K58" s="3">
        <v>131387</v>
      </c>
      <c r="M58" s="10">
        <v>2421160075</v>
      </c>
      <c r="N58" s="10"/>
      <c r="O58" s="10">
        <v>844538113</v>
      </c>
      <c r="P58" s="10"/>
      <c r="Q58" s="10">
        <v>1576621962</v>
      </c>
    </row>
    <row r="59" spans="1:17" x14ac:dyDescent="0.25">
      <c r="A59" s="1" t="s">
        <v>63</v>
      </c>
      <c r="C59" s="3">
        <v>170400</v>
      </c>
      <c r="E59" s="3">
        <v>21512206626</v>
      </c>
      <c r="G59" s="3">
        <v>9025772696</v>
      </c>
      <c r="I59" s="10">
        <v>12486433930</v>
      </c>
      <c r="K59" s="3">
        <v>170400</v>
      </c>
      <c r="M59" s="10">
        <v>21512206626</v>
      </c>
      <c r="N59" s="10"/>
      <c r="O59" s="10">
        <v>6884987052</v>
      </c>
      <c r="P59" s="10"/>
      <c r="Q59" s="10">
        <v>14627219574</v>
      </c>
    </row>
    <row r="60" spans="1:17" x14ac:dyDescent="0.25">
      <c r="A60" s="1" t="s">
        <v>52</v>
      </c>
      <c r="C60" s="3">
        <v>120000</v>
      </c>
      <c r="E60" s="3">
        <v>1859191596</v>
      </c>
      <c r="G60" s="3">
        <v>1802884390</v>
      </c>
      <c r="I60" s="10">
        <v>56307206</v>
      </c>
      <c r="K60" s="3">
        <v>120000</v>
      </c>
      <c r="M60" s="10">
        <v>1859191596</v>
      </c>
      <c r="N60" s="10"/>
      <c r="O60" s="10">
        <v>1502768579</v>
      </c>
      <c r="P60" s="10"/>
      <c r="Q60" s="10">
        <v>356423017</v>
      </c>
    </row>
    <row r="61" spans="1:17" x14ac:dyDescent="0.25">
      <c r="A61" s="1" t="s">
        <v>37</v>
      </c>
      <c r="C61" s="3">
        <v>63539</v>
      </c>
      <c r="E61" s="3">
        <v>1761748181</v>
      </c>
      <c r="G61" s="3">
        <v>1702468675</v>
      </c>
      <c r="I61" s="10">
        <v>59279506</v>
      </c>
      <c r="K61" s="3">
        <v>63539</v>
      </c>
      <c r="M61" s="10">
        <v>1761748181</v>
      </c>
      <c r="N61" s="10"/>
      <c r="O61" s="10">
        <v>1590516189</v>
      </c>
      <c r="P61" s="10"/>
      <c r="Q61" s="10">
        <v>171231992</v>
      </c>
    </row>
    <row r="62" spans="1:17" x14ac:dyDescent="0.25">
      <c r="A62" s="1" t="s">
        <v>28</v>
      </c>
      <c r="C62" s="3">
        <v>1580040</v>
      </c>
      <c r="E62" s="3">
        <v>274798957799</v>
      </c>
      <c r="G62" s="3">
        <v>190814467069</v>
      </c>
      <c r="I62" s="10">
        <v>83984490730</v>
      </c>
      <c r="K62" s="3">
        <v>1580040</v>
      </c>
      <c r="M62" s="10">
        <v>274798957799</v>
      </c>
      <c r="N62" s="10"/>
      <c r="O62" s="10">
        <v>103000093116</v>
      </c>
      <c r="P62" s="10"/>
      <c r="Q62" s="10">
        <v>171798864683</v>
      </c>
    </row>
    <row r="63" spans="1:17" x14ac:dyDescent="0.25">
      <c r="A63" s="1" t="s">
        <v>41</v>
      </c>
      <c r="C63" s="3">
        <v>7003000</v>
      </c>
      <c r="E63" s="3">
        <v>235787281252</v>
      </c>
      <c r="G63" s="3">
        <v>250491357450</v>
      </c>
      <c r="I63" s="10">
        <v>-14704076198</v>
      </c>
      <c r="K63" s="3">
        <v>7003000</v>
      </c>
      <c r="M63" s="10">
        <v>235787281252</v>
      </c>
      <c r="N63" s="10"/>
      <c r="O63" s="10">
        <v>84295398751</v>
      </c>
      <c r="P63" s="10"/>
      <c r="Q63" s="10">
        <v>151491882501</v>
      </c>
    </row>
    <row r="64" spans="1:17" x14ac:dyDescent="0.25">
      <c r="A64" s="1" t="s">
        <v>39</v>
      </c>
      <c r="C64" s="3">
        <v>2699640</v>
      </c>
      <c r="E64" s="3">
        <v>127362571159</v>
      </c>
      <c r="G64" s="3">
        <v>288566538973</v>
      </c>
      <c r="I64" s="10">
        <v>-161203967814</v>
      </c>
      <c r="K64" s="3">
        <v>2699640</v>
      </c>
      <c r="M64" s="10">
        <v>127362571159</v>
      </c>
      <c r="N64" s="10"/>
      <c r="O64" s="10">
        <v>23361208685</v>
      </c>
      <c r="P64" s="10"/>
      <c r="Q64" s="10">
        <v>104001362474</v>
      </c>
    </row>
    <row r="65" spans="1:17" x14ac:dyDescent="0.25">
      <c r="A65" s="1" t="s">
        <v>84</v>
      </c>
      <c r="C65" s="3">
        <v>753798</v>
      </c>
      <c r="E65" s="3">
        <v>58888500960</v>
      </c>
      <c r="G65" s="3">
        <v>29996670031</v>
      </c>
      <c r="I65" s="10">
        <v>28891830929</v>
      </c>
      <c r="K65" s="3">
        <v>753798</v>
      </c>
      <c r="M65" s="10">
        <v>58888500960</v>
      </c>
      <c r="N65" s="10"/>
      <c r="O65" s="10">
        <v>29996670031</v>
      </c>
      <c r="P65" s="10"/>
      <c r="Q65" s="10">
        <v>28891830929</v>
      </c>
    </row>
    <row r="66" spans="1:17" x14ac:dyDescent="0.25">
      <c r="A66" s="1" t="s">
        <v>35</v>
      </c>
      <c r="C66" s="3">
        <v>1917072</v>
      </c>
      <c r="E66" s="3">
        <v>25250066836</v>
      </c>
      <c r="G66" s="3">
        <v>24971649750</v>
      </c>
      <c r="I66" s="10">
        <v>278417086</v>
      </c>
      <c r="K66" s="3">
        <v>1917072</v>
      </c>
      <c r="M66" s="10">
        <v>25250066836</v>
      </c>
      <c r="N66" s="10"/>
      <c r="O66" s="10">
        <v>2908198224</v>
      </c>
      <c r="P66" s="10"/>
      <c r="Q66" s="10">
        <v>22341868612</v>
      </c>
    </row>
    <row r="67" spans="1:17" x14ac:dyDescent="0.25">
      <c r="A67" s="1" t="s">
        <v>40</v>
      </c>
      <c r="C67" s="3">
        <v>8808091</v>
      </c>
      <c r="E67" s="3">
        <v>271426168615</v>
      </c>
      <c r="G67" s="3">
        <v>185483722662</v>
      </c>
      <c r="I67" s="10">
        <v>85942445953</v>
      </c>
      <c r="K67" s="3">
        <v>8808091</v>
      </c>
      <c r="M67" s="10">
        <v>271426168615</v>
      </c>
      <c r="N67" s="10"/>
      <c r="O67" s="10">
        <v>138919570745</v>
      </c>
      <c r="P67" s="10"/>
      <c r="Q67" s="10">
        <v>132506597870</v>
      </c>
    </row>
    <row r="68" spans="1:17" x14ac:dyDescent="0.25">
      <c r="A68" s="1" t="s">
        <v>87</v>
      </c>
      <c r="C68" s="3">
        <v>1434404</v>
      </c>
      <c r="E68" s="3">
        <v>45157280610</v>
      </c>
      <c r="G68" s="3">
        <v>22259230443</v>
      </c>
      <c r="I68" s="10">
        <v>22898050167</v>
      </c>
      <c r="K68" s="3">
        <v>1434404</v>
      </c>
      <c r="M68" s="10">
        <v>45157280610</v>
      </c>
      <c r="N68" s="10"/>
      <c r="O68" s="10">
        <v>22259230443</v>
      </c>
      <c r="P68" s="10"/>
      <c r="Q68" s="10">
        <v>22898050167</v>
      </c>
    </row>
    <row r="69" spans="1:17" x14ac:dyDescent="0.25">
      <c r="A69" s="1" t="s">
        <v>34</v>
      </c>
      <c r="C69" s="3">
        <v>328467</v>
      </c>
      <c r="E69" s="3">
        <v>5726378353</v>
      </c>
      <c r="G69" s="3">
        <v>3070727876</v>
      </c>
      <c r="I69" s="10">
        <v>2655650477</v>
      </c>
      <c r="K69" s="3">
        <v>328467</v>
      </c>
      <c r="M69" s="10">
        <v>5726378353</v>
      </c>
      <c r="N69" s="10"/>
      <c r="O69" s="10">
        <v>1781933475</v>
      </c>
      <c r="P69" s="10"/>
      <c r="Q69" s="10">
        <v>3944444878</v>
      </c>
    </row>
    <row r="70" spans="1:17" x14ac:dyDescent="0.25">
      <c r="A70" s="1" t="s">
        <v>83</v>
      </c>
      <c r="C70" s="3">
        <v>659148</v>
      </c>
      <c r="E70" s="3">
        <v>4458813402</v>
      </c>
      <c r="G70" s="3">
        <v>4156402986</v>
      </c>
      <c r="I70" s="10">
        <v>302410416</v>
      </c>
      <c r="K70" s="3">
        <v>659148</v>
      </c>
      <c r="M70" s="10">
        <v>4458813402</v>
      </c>
      <c r="N70" s="10"/>
      <c r="O70" s="10">
        <v>4156402960</v>
      </c>
      <c r="P70" s="10"/>
      <c r="Q70" s="10">
        <v>302410442</v>
      </c>
    </row>
    <row r="71" spans="1:17" x14ac:dyDescent="0.25">
      <c r="A71" s="1" t="s">
        <v>80</v>
      </c>
      <c r="C71" s="3">
        <v>134726</v>
      </c>
      <c r="E71" s="3">
        <v>3020664397</v>
      </c>
      <c r="G71" s="3">
        <v>2831814605</v>
      </c>
      <c r="I71" s="10">
        <v>188849792</v>
      </c>
      <c r="K71" s="3">
        <v>134726</v>
      </c>
      <c r="M71" s="10">
        <v>3020664397</v>
      </c>
      <c r="N71" s="10"/>
      <c r="O71" s="10">
        <v>2831814951</v>
      </c>
      <c r="P71" s="10"/>
      <c r="Q71" s="10">
        <v>188849446</v>
      </c>
    </row>
    <row r="72" spans="1:17" x14ac:dyDescent="0.25">
      <c r="A72" s="1" t="s">
        <v>79</v>
      </c>
      <c r="C72" s="3">
        <v>19887927</v>
      </c>
      <c r="E72" s="3">
        <v>51005552092</v>
      </c>
      <c r="G72" s="3">
        <v>43794042588</v>
      </c>
      <c r="I72" s="10">
        <v>7211509504</v>
      </c>
      <c r="K72" s="3">
        <v>19887927</v>
      </c>
      <c r="M72" s="10">
        <v>51005552092</v>
      </c>
      <c r="N72" s="10"/>
      <c r="O72" s="10">
        <v>43794042588</v>
      </c>
      <c r="P72" s="10"/>
      <c r="Q72" s="10">
        <v>7211509504</v>
      </c>
    </row>
    <row r="73" spans="1:17" x14ac:dyDescent="0.25">
      <c r="A73" s="1" t="s">
        <v>82</v>
      </c>
      <c r="C73" s="3">
        <v>6915551</v>
      </c>
      <c r="E73" s="3">
        <v>84692650769</v>
      </c>
      <c r="G73" s="3">
        <v>71988473761</v>
      </c>
      <c r="I73" s="10">
        <v>12704177008</v>
      </c>
      <c r="K73" s="3">
        <v>6915551</v>
      </c>
      <c r="M73" s="10">
        <v>84692650769</v>
      </c>
      <c r="N73" s="10"/>
      <c r="O73" s="10">
        <v>71988473761</v>
      </c>
      <c r="P73" s="10"/>
      <c r="Q73" s="10">
        <v>12704177008</v>
      </c>
    </row>
    <row r="74" spans="1:17" x14ac:dyDescent="0.25">
      <c r="A74" s="1" t="s">
        <v>47</v>
      </c>
      <c r="C74" s="3">
        <v>0</v>
      </c>
      <c r="E74" s="3">
        <v>0</v>
      </c>
      <c r="G74" s="3">
        <v>69171420006</v>
      </c>
      <c r="I74" s="10">
        <v>-69171420006</v>
      </c>
      <c r="K74" s="3">
        <v>0</v>
      </c>
      <c r="M74" s="10">
        <v>0</v>
      </c>
      <c r="N74" s="10"/>
      <c r="O74" s="10">
        <v>0</v>
      </c>
      <c r="P74" s="10"/>
      <c r="Q74" s="10">
        <v>0</v>
      </c>
    </row>
    <row r="75" spans="1:17" x14ac:dyDescent="0.25">
      <c r="A75" s="1" t="s">
        <v>60</v>
      </c>
      <c r="C75" s="3">
        <v>0</v>
      </c>
      <c r="E75" s="3">
        <v>0</v>
      </c>
      <c r="G75" s="3">
        <v>51192023170</v>
      </c>
      <c r="I75" s="10">
        <v>-51192023170</v>
      </c>
      <c r="K75" s="3">
        <v>0</v>
      </c>
      <c r="M75" s="10">
        <v>0</v>
      </c>
      <c r="N75" s="10"/>
      <c r="O75" s="10">
        <v>0</v>
      </c>
      <c r="P75" s="10"/>
      <c r="Q75" s="10">
        <v>0</v>
      </c>
    </row>
    <row r="76" spans="1:17" x14ac:dyDescent="0.25">
      <c r="A76" s="1" t="s">
        <v>32</v>
      </c>
      <c r="C76" s="3">
        <v>0</v>
      </c>
      <c r="E76" s="3">
        <v>0</v>
      </c>
      <c r="G76" s="3">
        <v>44170271024</v>
      </c>
      <c r="I76" s="10">
        <v>-44170271024</v>
      </c>
      <c r="K76" s="3">
        <v>0</v>
      </c>
      <c r="M76" s="10">
        <v>0</v>
      </c>
      <c r="N76" s="10"/>
      <c r="O76" s="10">
        <v>0</v>
      </c>
      <c r="P76" s="10"/>
      <c r="Q76" s="10">
        <v>0</v>
      </c>
    </row>
    <row r="77" spans="1:17" x14ac:dyDescent="0.25">
      <c r="A77" s="1" t="s">
        <v>42</v>
      </c>
      <c r="C77" s="3">
        <v>0</v>
      </c>
      <c r="E77" s="3">
        <v>0</v>
      </c>
      <c r="G77" s="3">
        <v>2729067603</v>
      </c>
      <c r="I77" s="10">
        <v>-2729067603</v>
      </c>
      <c r="K77" s="3">
        <v>0</v>
      </c>
      <c r="M77" s="10">
        <v>0</v>
      </c>
      <c r="N77" s="10"/>
      <c r="O77" s="10">
        <v>0</v>
      </c>
      <c r="P77" s="10"/>
      <c r="Q77" s="10">
        <v>0</v>
      </c>
    </row>
    <row r="78" spans="1:17" x14ac:dyDescent="0.25">
      <c r="A78" s="1" t="s">
        <v>233</v>
      </c>
      <c r="C78" s="3">
        <v>0</v>
      </c>
      <c r="E78" s="3">
        <v>0</v>
      </c>
      <c r="G78" s="3">
        <v>306485222</v>
      </c>
      <c r="I78" s="10">
        <v>-306485222</v>
      </c>
      <c r="K78" s="3">
        <v>0</v>
      </c>
      <c r="M78" s="10">
        <v>0</v>
      </c>
      <c r="N78" s="10"/>
      <c r="O78" s="10">
        <v>0</v>
      </c>
      <c r="P78" s="10"/>
      <c r="Q78" s="10">
        <v>0</v>
      </c>
    </row>
    <row r="79" spans="1:17" x14ac:dyDescent="0.25">
      <c r="A79" s="1" t="s">
        <v>29</v>
      </c>
      <c r="C79" s="3">
        <v>0</v>
      </c>
      <c r="E79" s="3">
        <v>0</v>
      </c>
      <c r="G79" s="3">
        <v>10158684910</v>
      </c>
      <c r="I79" s="10">
        <v>-10158684910</v>
      </c>
      <c r="K79" s="3">
        <v>0</v>
      </c>
      <c r="M79" s="10">
        <v>0</v>
      </c>
      <c r="N79" s="10"/>
      <c r="O79" s="10">
        <v>0</v>
      </c>
      <c r="P79" s="10"/>
      <c r="Q79" s="10">
        <v>0</v>
      </c>
    </row>
    <row r="80" spans="1:17" ht="23.25" thickBot="1" x14ac:dyDescent="0.3">
      <c r="E80" s="6">
        <f>SUM(E8:E79)</f>
        <v>7325545497715</v>
      </c>
      <c r="G80" s="6">
        <f>SUM(G8:G79)</f>
        <v>8933120226876</v>
      </c>
      <c r="I80" s="11">
        <f>SUM(I8:I79)</f>
        <v>-1607574729161</v>
      </c>
      <c r="M80" s="6">
        <f>SUM(M8:M79)</f>
        <v>7325545497715</v>
      </c>
      <c r="O80" s="6">
        <f>SUM(O8:O79)</f>
        <v>4108927218793</v>
      </c>
      <c r="Q80" s="6">
        <f>SUM(Q8:Q79)</f>
        <v>3216618278922</v>
      </c>
    </row>
    <row r="81" spans="5:17" ht="23.25" thickTop="1" x14ac:dyDescent="0.25"/>
    <row r="82" spans="5:17" x14ac:dyDescent="0.25">
      <c r="E82" s="3"/>
      <c r="F82" s="3"/>
      <c r="G82" s="3"/>
      <c r="H82" s="3"/>
      <c r="I82" s="3"/>
    </row>
    <row r="83" spans="5:17" x14ac:dyDescent="0.25">
      <c r="I83" s="3"/>
      <c r="Q8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6"/>
  <sheetViews>
    <sheetView rightToLeft="1" topLeftCell="A69" workbookViewId="0">
      <selection activeCell="Q73" sqref="Q73:Q91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108</v>
      </c>
      <c r="D6" s="15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K6" s="15" t="s">
        <v>109</v>
      </c>
      <c r="L6" s="15" t="s">
        <v>109</v>
      </c>
      <c r="M6" s="15" t="s">
        <v>109</v>
      </c>
      <c r="N6" s="15" t="s">
        <v>109</v>
      </c>
      <c r="O6" s="15" t="s">
        <v>109</v>
      </c>
      <c r="P6" s="15" t="s">
        <v>109</v>
      </c>
      <c r="Q6" s="15" t="s">
        <v>109</v>
      </c>
    </row>
    <row r="7" spans="1:17" ht="24" x14ac:dyDescent="0.25">
      <c r="A7" s="15" t="s">
        <v>3</v>
      </c>
      <c r="C7" s="15" t="s">
        <v>7</v>
      </c>
      <c r="E7" s="15" t="s">
        <v>167</v>
      </c>
      <c r="G7" s="15" t="s">
        <v>168</v>
      </c>
      <c r="I7" s="15" t="s">
        <v>179</v>
      </c>
      <c r="K7" s="15" t="s">
        <v>7</v>
      </c>
      <c r="M7" s="15" t="s">
        <v>167</v>
      </c>
      <c r="O7" s="15" t="s">
        <v>168</v>
      </c>
      <c r="Q7" s="15" t="s">
        <v>179</v>
      </c>
    </row>
    <row r="8" spans="1:17" x14ac:dyDescent="0.25">
      <c r="A8" s="1" t="s">
        <v>59</v>
      </c>
      <c r="C8" s="3">
        <v>3000000</v>
      </c>
      <c r="E8" s="3">
        <v>54135964264</v>
      </c>
      <c r="G8" s="3">
        <v>7551370838</v>
      </c>
      <c r="I8" s="3">
        <v>46584593426</v>
      </c>
      <c r="K8" s="3">
        <v>3000000</v>
      </c>
      <c r="M8" s="3">
        <v>54135964264</v>
      </c>
      <c r="O8" s="10">
        <v>7551370838</v>
      </c>
      <c r="P8" s="10"/>
      <c r="Q8" s="10">
        <v>46584593426</v>
      </c>
    </row>
    <row r="9" spans="1:17" x14ac:dyDescent="0.25">
      <c r="A9" s="1" t="s">
        <v>76</v>
      </c>
      <c r="C9" s="3">
        <v>3393564</v>
      </c>
      <c r="E9" s="3">
        <v>114880018690</v>
      </c>
      <c r="G9" s="3">
        <v>114101252586</v>
      </c>
      <c r="I9" s="3">
        <v>778766104</v>
      </c>
      <c r="K9" s="3">
        <v>3393564</v>
      </c>
      <c r="M9" s="3">
        <v>114880018690</v>
      </c>
      <c r="O9" s="10">
        <v>114101252586</v>
      </c>
      <c r="P9" s="10"/>
      <c r="Q9" s="10">
        <v>778766104</v>
      </c>
    </row>
    <row r="10" spans="1:17" x14ac:dyDescent="0.25">
      <c r="A10" s="1" t="s">
        <v>39</v>
      </c>
      <c r="C10" s="3">
        <v>5693790</v>
      </c>
      <c r="E10" s="3">
        <v>298892288809</v>
      </c>
      <c r="G10" s="3">
        <v>49270945868</v>
      </c>
      <c r="I10" s="3">
        <v>249621342941</v>
      </c>
      <c r="K10" s="3">
        <v>5693790</v>
      </c>
      <c r="M10" s="3">
        <v>298892288809</v>
      </c>
      <c r="O10" s="10">
        <v>49270945868</v>
      </c>
      <c r="P10" s="10"/>
      <c r="Q10" s="10">
        <v>249621342941</v>
      </c>
    </row>
    <row r="11" spans="1:17" x14ac:dyDescent="0.25">
      <c r="A11" s="1" t="s">
        <v>84</v>
      </c>
      <c r="C11" s="3">
        <v>300000</v>
      </c>
      <c r="E11" s="3">
        <v>22330340076</v>
      </c>
      <c r="G11" s="3">
        <v>11938212889</v>
      </c>
      <c r="I11" s="3">
        <v>10392127187</v>
      </c>
      <c r="K11" s="3">
        <v>300000</v>
      </c>
      <c r="M11" s="3">
        <v>22330340076</v>
      </c>
      <c r="O11" s="10">
        <v>11938212889</v>
      </c>
      <c r="P11" s="10"/>
      <c r="Q11" s="10">
        <v>10392127187</v>
      </c>
    </row>
    <row r="12" spans="1:17" x14ac:dyDescent="0.25">
      <c r="A12" s="1" t="s">
        <v>67</v>
      </c>
      <c r="C12" s="3">
        <v>3442928</v>
      </c>
      <c r="E12" s="3">
        <v>114255382589</v>
      </c>
      <c r="G12" s="3">
        <v>15626568505</v>
      </c>
      <c r="I12" s="3">
        <v>98628814084</v>
      </c>
      <c r="K12" s="3">
        <v>4279137</v>
      </c>
      <c r="M12" s="3">
        <v>119867945932</v>
      </c>
      <c r="O12" s="10">
        <v>20089790140</v>
      </c>
      <c r="P12" s="10"/>
      <c r="Q12" s="10">
        <v>99778155792</v>
      </c>
    </row>
    <row r="13" spans="1:17" x14ac:dyDescent="0.25">
      <c r="A13" s="1" t="s">
        <v>16</v>
      </c>
      <c r="C13" s="3">
        <v>60000000</v>
      </c>
      <c r="E13" s="3">
        <v>273867999639</v>
      </c>
      <c r="G13" s="3">
        <v>72805993035</v>
      </c>
      <c r="I13" s="3">
        <v>201062006604</v>
      </c>
      <c r="K13" s="3">
        <v>74300000</v>
      </c>
      <c r="M13" s="3">
        <v>298604653003</v>
      </c>
      <c r="O13" s="10">
        <v>90158088047</v>
      </c>
      <c r="P13" s="10"/>
      <c r="Q13" s="10">
        <v>208446564956</v>
      </c>
    </row>
    <row r="14" spans="1:17" x14ac:dyDescent="0.25">
      <c r="A14" s="1" t="s">
        <v>47</v>
      </c>
      <c r="C14" s="3">
        <v>5100000</v>
      </c>
      <c r="E14" s="3">
        <v>107936739077</v>
      </c>
      <c r="G14" s="3">
        <v>16972616244</v>
      </c>
      <c r="I14" s="3">
        <v>90964122833</v>
      </c>
      <c r="K14" s="3">
        <v>5100000</v>
      </c>
      <c r="M14" s="3">
        <v>107936739077</v>
      </c>
      <c r="O14" s="10">
        <v>16972616244</v>
      </c>
      <c r="P14" s="10"/>
      <c r="Q14" s="10">
        <v>90964122833</v>
      </c>
    </row>
    <row r="15" spans="1:17" x14ac:dyDescent="0.25">
      <c r="A15" s="1" t="s">
        <v>68</v>
      </c>
      <c r="C15" s="3">
        <v>1000000</v>
      </c>
      <c r="E15" s="3">
        <v>16667200813</v>
      </c>
      <c r="G15" s="3">
        <v>6087654052</v>
      </c>
      <c r="I15" s="3">
        <v>10579546761</v>
      </c>
      <c r="K15" s="3">
        <v>4003311</v>
      </c>
      <c r="M15" s="3">
        <v>64919609236</v>
      </c>
      <c r="O15" s="10">
        <v>24370772406</v>
      </c>
      <c r="P15" s="10"/>
      <c r="Q15" s="10">
        <v>40548836830</v>
      </c>
    </row>
    <row r="16" spans="1:17" x14ac:dyDescent="0.25">
      <c r="A16" s="1" t="s">
        <v>60</v>
      </c>
      <c r="C16" s="3">
        <v>1856130</v>
      </c>
      <c r="E16" s="3">
        <v>62500196261</v>
      </c>
      <c r="G16" s="3">
        <v>15734995213</v>
      </c>
      <c r="I16" s="3">
        <v>46765201048</v>
      </c>
      <c r="K16" s="3">
        <v>1856130</v>
      </c>
      <c r="M16" s="3">
        <v>62500196261</v>
      </c>
      <c r="O16" s="10">
        <v>15734995213</v>
      </c>
      <c r="P16" s="10"/>
      <c r="Q16" s="10">
        <v>46765201048</v>
      </c>
    </row>
    <row r="17" spans="1:17" x14ac:dyDescent="0.25">
      <c r="A17" s="1" t="s">
        <v>36</v>
      </c>
      <c r="C17" s="3">
        <v>108795</v>
      </c>
      <c r="E17" s="3">
        <v>5494334669</v>
      </c>
      <c r="G17" s="3">
        <v>5546576028</v>
      </c>
      <c r="I17" s="10">
        <v>-52241359</v>
      </c>
      <c r="K17" s="3">
        <v>108795</v>
      </c>
      <c r="M17" s="3">
        <v>5494334669</v>
      </c>
      <c r="O17" s="10">
        <v>5546576028</v>
      </c>
      <c r="P17" s="10"/>
      <c r="Q17" s="10">
        <v>-52241359</v>
      </c>
    </row>
    <row r="18" spans="1:17" x14ac:dyDescent="0.25">
      <c r="A18" s="1" t="s">
        <v>56</v>
      </c>
      <c r="C18" s="3">
        <v>879897</v>
      </c>
      <c r="E18" s="3">
        <v>42421088420</v>
      </c>
      <c r="G18" s="3">
        <v>17327889039</v>
      </c>
      <c r="I18" s="10">
        <v>25093199381</v>
      </c>
      <c r="J18" s="10"/>
      <c r="K18" s="10">
        <v>879897</v>
      </c>
      <c r="L18" s="10"/>
      <c r="M18" s="10">
        <v>42421088420</v>
      </c>
      <c r="N18" s="10"/>
      <c r="O18" s="10">
        <v>17327889039</v>
      </c>
      <c r="P18" s="10"/>
      <c r="Q18" s="10">
        <v>25093199381</v>
      </c>
    </row>
    <row r="19" spans="1:17" x14ac:dyDescent="0.25">
      <c r="A19" s="1" t="s">
        <v>48</v>
      </c>
      <c r="C19" s="3">
        <v>160</v>
      </c>
      <c r="E19" s="3">
        <v>1007780969</v>
      </c>
      <c r="G19" s="3">
        <v>701295748</v>
      </c>
      <c r="I19" s="10">
        <v>306485221</v>
      </c>
      <c r="J19" s="10"/>
      <c r="K19" s="10">
        <v>160</v>
      </c>
      <c r="L19" s="10"/>
      <c r="M19" s="10">
        <v>1007780969</v>
      </c>
      <c r="N19" s="10"/>
      <c r="O19" s="10">
        <v>701295748</v>
      </c>
      <c r="P19" s="10"/>
      <c r="Q19" s="10">
        <v>306485221</v>
      </c>
    </row>
    <row r="20" spans="1:17" x14ac:dyDescent="0.25">
      <c r="A20" s="1" t="s">
        <v>27</v>
      </c>
      <c r="C20" s="3">
        <v>463226</v>
      </c>
      <c r="E20" s="3">
        <v>43324743248</v>
      </c>
      <c r="G20" s="3">
        <v>18628741023</v>
      </c>
      <c r="I20" s="10">
        <v>24696002225</v>
      </c>
      <c r="J20" s="10"/>
      <c r="K20" s="10">
        <v>494606</v>
      </c>
      <c r="L20" s="10"/>
      <c r="M20" s="10">
        <v>46478507672</v>
      </c>
      <c r="N20" s="10"/>
      <c r="O20" s="10">
        <v>19890694999</v>
      </c>
      <c r="P20" s="10"/>
      <c r="Q20" s="10">
        <v>26587812673</v>
      </c>
    </row>
    <row r="21" spans="1:17" x14ac:dyDescent="0.25">
      <c r="A21" s="1" t="s">
        <v>42</v>
      </c>
      <c r="C21" s="3">
        <v>1452320</v>
      </c>
      <c r="E21" s="3">
        <v>21222077222</v>
      </c>
      <c r="G21" s="3">
        <v>5962163545</v>
      </c>
      <c r="I21" s="10">
        <v>15259913677</v>
      </c>
      <c r="J21" s="10"/>
      <c r="K21" s="10">
        <v>1452320</v>
      </c>
      <c r="L21" s="10"/>
      <c r="M21" s="10">
        <v>21222077222</v>
      </c>
      <c r="N21" s="10"/>
      <c r="O21" s="10">
        <v>5962163545</v>
      </c>
      <c r="P21" s="10"/>
      <c r="Q21" s="10">
        <v>15259913677</v>
      </c>
    </row>
    <row r="22" spans="1:17" x14ac:dyDescent="0.25">
      <c r="A22" s="1" t="s">
        <v>18</v>
      </c>
      <c r="C22" s="3">
        <v>644089</v>
      </c>
      <c r="E22" s="3">
        <v>37777262554</v>
      </c>
      <c r="G22" s="3">
        <v>13566773538</v>
      </c>
      <c r="I22" s="10">
        <v>24210489016</v>
      </c>
      <c r="J22" s="10"/>
      <c r="K22" s="10">
        <v>644089</v>
      </c>
      <c r="L22" s="10"/>
      <c r="M22" s="10">
        <v>37777262554</v>
      </c>
      <c r="N22" s="10"/>
      <c r="O22" s="10">
        <v>13566773538</v>
      </c>
      <c r="P22" s="10"/>
      <c r="Q22" s="10">
        <v>24210489016</v>
      </c>
    </row>
    <row r="23" spans="1:17" x14ac:dyDescent="0.25">
      <c r="A23" s="1" t="s">
        <v>17</v>
      </c>
      <c r="C23" s="3">
        <v>1195625</v>
      </c>
      <c r="E23" s="3">
        <v>56236194538</v>
      </c>
      <c r="G23" s="3">
        <v>43806250378</v>
      </c>
      <c r="I23" s="10">
        <v>12429944160</v>
      </c>
      <c r="J23" s="10"/>
      <c r="K23" s="10">
        <v>1195625</v>
      </c>
      <c r="L23" s="10"/>
      <c r="M23" s="10">
        <v>56236194538</v>
      </c>
      <c r="N23" s="10"/>
      <c r="O23" s="10">
        <v>43806250378</v>
      </c>
      <c r="P23" s="10"/>
      <c r="Q23" s="10">
        <v>12429944160</v>
      </c>
    </row>
    <row r="24" spans="1:17" x14ac:dyDescent="0.25">
      <c r="A24" s="1" t="s">
        <v>32</v>
      </c>
      <c r="C24" s="3">
        <v>300000</v>
      </c>
      <c r="E24" s="3">
        <v>59607322940</v>
      </c>
      <c r="G24" s="3">
        <v>20266362319</v>
      </c>
      <c r="I24" s="10">
        <v>39340960621</v>
      </c>
      <c r="J24" s="10"/>
      <c r="K24" s="10">
        <v>300000</v>
      </c>
      <c r="L24" s="10"/>
      <c r="M24" s="10">
        <v>59607322940</v>
      </c>
      <c r="N24" s="10"/>
      <c r="O24" s="10">
        <v>20266362319</v>
      </c>
      <c r="P24" s="10"/>
      <c r="Q24" s="10">
        <v>39340960621</v>
      </c>
    </row>
    <row r="25" spans="1:17" x14ac:dyDescent="0.25">
      <c r="A25" s="1" t="s">
        <v>29</v>
      </c>
      <c r="C25" s="3">
        <v>800000</v>
      </c>
      <c r="E25" s="3">
        <v>12708644869</v>
      </c>
      <c r="G25" s="3">
        <v>3012310964</v>
      </c>
      <c r="I25" s="10">
        <v>9696333905</v>
      </c>
      <c r="J25" s="10"/>
      <c r="K25" s="10">
        <v>800000</v>
      </c>
      <c r="L25" s="10"/>
      <c r="M25" s="10">
        <v>12708644869</v>
      </c>
      <c r="N25" s="10"/>
      <c r="O25" s="10">
        <v>3012310964</v>
      </c>
      <c r="P25" s="10"/>
      <c r="Q25" s="10">
        <v>9696333905</v>
      </c>
    </row>
    <row r="26" spans="1:17" x14ac:dyDescent="0.25">
      <c r="A26" s="1" t="s">
        <v>40</v>
      </c>
      <c r="C26" s="3">
        <v>1500000</v>
      </c>
      <c r="E26" s="3">
        <v>42629834892</v>
      </c>
      <c r="G26" s="3">
        <v>23657720620</v>
      </c>
      <c r="I26" s="10">
        <v>18972114272</v>
      </c>
      <c r="J26" s="10"/>
      <c r="K26" s="10">
        <v>1500000</v>
      </c>
      <c r="L26" s="10"/>
      <c r="M26" s="10">
        <v>42629834892</v>
      </c>
      <c r="N26" s="10"/>
      <c r="O26" s="10">
        <v>23657720621</v>
      </c>
      <c r="P26" s="10"/>
      <c r="Q26" s="10">
        <v>18972114271</v>
      </c>
    </row>
    <row r="27" spans="1:17" x14ac:dyDescent="0.25">
      <c r="A27" s="1" t="s">
        <v>15</v>
      </c>
      <c r="C27" s="3">
        <v>57600000</v>
      </c>
      <c r="E27" s="3">
        <v>238147653436</v>
      </c>
      <c r="G27" s="3">
        <v>65245363695</v>
      </c>
      <c r="I27" s="10">
        <v>172902289741</v>
      </c>
      <c r="J27" s="10"/>
      <c r="K27" s="10">
        <v>104850648</v>
      </c>
      <c r="L27" s="10"/>
      <c r="M27" s="10">
        <v>424501618013</v>
      </c>
      <c r="N27" s="10"/>
      <c r="O27" s="10">
        <v>118767685112</v>
      </c>
      <c r="P27" s="10"/>
      <c r="Q27" s="10">
        <v>305733932901</v>
      </c>
    </row>
    <row r="28" spans="1:17" x14ac:dyDescent="0.25">
      <c r="A28" s="1" t="s">
        <v>64</v>
      </c>
      <c r="C28" s="3">
        <v>452000</v>
      </c>
      <c r="E28" s="3">
        <v>22191450696</v>
      </c>
      <c r="G28" s="3">
        <v>7468236369</v>
      </c>
      <c r="I28" s="10">
        <v>14723214327</v>
      </c>
      <c r="J28" s="10"/>
      <c r="K28" s="10">
        <v>452000</v>
      </c>
      <c r="L28" s="10"/>
      <c r="M28" s="10">
        <v>22191450696</v>
      </c>
      <c r="N28" s="10"/>
      <c r="O28" s="10">
        <v>7468236369</v>
      </c>
      <c r="P28" s="10"/>
      <c r="Q28" s="10">
        <v>14723214327</v>
      </c>
    </row>
    <row r="29" spans="1:17" x14ac:dyDescent="0.25">
      <c r="A29" s="1" t="s">
        <v>180</v>
      </c>
      <c r="C29" s="3">
        <v>0</v>
      </c>
      <c r="E29" s="3">
        <v>0</v>
      </c>
      <c r="G29" s="3">
        <v>0</v>
      </c>
      <c r="I29" s="10">
        <v>0</v>
      </c>
      <c r="J29" s="10"/>
      <c r="K29" s="10">
        <v>1900000</v>
      </c>
      <c r="L29" s="10"/>
      <c r="M29" s="10">
        <v>37611243483</v>
      </c>
      <c r="N29" s="10"/>
      <c r="O29" s="10">
        <v>13847656000</v>
      </c>
      <c r="P29" s="10"/>
      <c r="Q29" s="10">
        <v>23763587483</v>
      </c>
    </row>
    <row r="30" spans="1:17" x14ac:dyDescent="0.25">
      <c r="A30" s="1" t="s">
        <v>181</v>
      </c>
      <c r="C30" s="3">
        <v>0</v>
      </c>
      <c r="E30" s="3">
        <v>0</v>
      </c>
      <c r="G30" s="3">
        <v>0</v>
      </c>
      <c r="I30" s="10">
        <v>0</v>
      </c>
      <c r="J30" s="10"/>
      <c r="K30" s="10">
        <v>354727</v>
      </c>
      <c r="L30" s="10"/>
      <c r="M30" s="10">
        <v>19878900384</v>
      </c>
      <c r="N30" s="10"/>
      <c r="O30" s="10">
        <v>16156945036</v>
      </c>
      <c r="P30" s="10"/>
      <c r="Q30" s="10">
        <v>3721955348</v>
      </c>
    </row>
    <row r="31" spans="1:17" x14ac:dyDescent="0.25">
      <c r="A31" s="1" t="s">
        <v>127</v>
      </c>
      <c r="C31" s="3">
        <v>0</v>
      </c>
      <c r="E31" s="3">
        <v>0</v>
      </c>
      <c r="G31" s="3">
        <v>0</v>
      </c>
      <c r="I31" s="10">
        <v>0</v>
      </c>
      <c r="J31" s="10"/>
      <c r="K31" s="10">
        <v>900000</v>
      </c>
      <c r="L31" s="10"/>
      <c r="M31" s="10">
        <v>45025312332</v>
      </c>
      <c r="N31" s="10"/>
      <c r="O31" s="10">
        <v>17444230647</v>
      </c>
      <c r="P31" s="10"/>
      <c r="Q31" s="10">
        <v>27581081685</v>
      </c>
    </row>
    <row r="32" spans="1:17" x14ac:dyDescent="0.25">
      <c r="A32" s="1" t="s">
        <v>182</v>
      </c>
      <c r="C32" s="3">
        <v>0</v>
      </c>
      <c r="E32" s="3">
        <v>0</v>
      </c>
      <c r="G32" s="3">
        <v>0</v>
      </c>
      <c r="I32" s="10">
        <v>0</v>
      </c>
      <c r="J32" s="10"/>
      <c r="K32" s="10">
        <v>2035000</v>
      </c>
      <c r="L32" s="10"/>
      <c r="M32" s="10">
        <v>10012200000</v>
      </c>
      <c r="N32" s="10"/>
      <c r="O32" s="10">
        <v>10012200000</v>
      </c>
      <c r="P32" s="10"/>
      <c r="Q32" s="10">
        <v>0</v>
      </c>
    </row>
    <row r="33" spans="1:17" x14ac:dyDescent="0.25">
      <c r="A33" s="1" t="s">
        <v>183</v>
      </c>
      <c r="C33" s="3">
        <v>0</v>
      </c>
      <c r="E33" s="3">
        <v>0</v>
      </c>
      <c r="G33" s="3">
        <v>0</v>
      </c>
      <c r="I33" s="10">
        <v>0</v>
      </c>
      <c r="J33" s="10"/>
      <c r="K33" s="10">
        <v>200000</v>
      </c>
      <c r="L33" s="10"/>
      <c r="M33" s="10">
        <v>10379826777</v>
      </c>
      <c r="N33" s="10"/>
      <c r="O33" s="10">
        <v>8970229632</v>
      </c>
      <c r="P33" s="10"/>
      <c r="Q33" s="10">
        <v>1409597145</v>
      </c>
    </row>
    <row r="34" spans="1:17" x14ac:dyDescent="0.25">
      <c r="A34" s="1" t="s">
        <v>177</v>
      </c>
      <c r="C34" s="3">
        <v>0</v>
      </c>
      <c r="E34" s="3">
        <v>0</v>
      </c>
      <c r="G34" s="3">
        <v>0</v>
      </c>
      <c r="I34" s="10">
        <v>0</v>
      </c>
      <c r="J34" s="10"/>
      <c r="K34" s="10">
        <v>1469925</v>
      </c>
      <c r="L34" s="10"/>
      <c r="M34" s="10">
        <v>14203678911</v>
      </c>
      <c r="N34" s="10"/>
      <c r="O34" s="10">
        <v>13109574374</v>
      </c>
      <c r="P34" s="10"/>
      <c r="Q34" s="10">
        <v>1094104537</v>
      </c>
    </row>
    <row r="35" spans="1:17" x14ac:dyDescent="0.25">
      <c r="A35" s="1" t="s">
        <v>151</v>
      </c>
      <c r="C35" s="3">
        <v>0</v>
      </c>
      <c r="E35" s="3">
        <v>0</v>
      </c>
      <c r="G35" s="3">
        <v>0</v>
      </c>
      <c r="I35" s="10">
        <v>0</v>
      </c>
      <c r="J35" s="10"/>
      <c r="K35" s="10">
        <v>100000</v>
      </c>
      <c r="L35" s="10"/>
      <c r="M35" s="10">
        <v>4108489374</v>
      </c>
      <c r="N35" s="10"/>
      <c r="O35" s="10">
        <v>1342957345</v>
      </c>
      <c r="P35" s="10"/>
      <c r="Q35" s="10">
        <v>2765532029</v>
      </c>
    </row>
    <row r="36" spans="1:17" x14ac:dyDescent="0.25">
      <c r="A36" s="1" t="s">
        <v>184</v>
      </c>
      <c r="C36" s="3">
        <v>0</v>
      </c>
      <c r="E36" s="3">
        <v>0</v>
      </c>
      <c r="G36" s="3">
        <v>0</v>
      </c>
      <c r="I36" s="10">
        <v>0</v>
      </c>
      <c r="J36" s="10"/>
      <c r="K36" s="10">
        <v>2000000</v>
      </c>
      <c r="L36" s="10"/>
      <c r="M36" s="10">
        <v>25262956286</v>
      </c>
      <c r="N36" s="10"/>
      <c r="O36" s="10">
        <v>8712709302</v>
      </c>
      <c r="P36" s="10"/>
      <c r="Q36" s="10">
        <v>16550246984</v>
      </c>
    </row>
    <row r="37" spans="1:17" x14ac:dyDescent="0.25">
      <c r="A37" s="1" t="s">
        <v>69</v>
      </c>
      <c r="C37" s="3">
        <v>0</v>
      </c>
      <c r="E37" s="3">
        <v>0</v>
      </c>
      <c r="G37" s="3">
        <v>0</v>
      </c>
      <c r="I37" s="10">
        <v>0</v>
      </c>
      <c r="J37" s="10"/>
      <c r="K37" s="10">
        <v>100000</v>
      </c>
      <c r="L37" s="10"/>
      <c r="M37" s="10">
        <v>2448232115</v>
      </c>
      <c r="N37" s="10"/>
      <c r="O37" s="10">
        <v>2495528998</v>
      </c>
      <c r="P37" s="10"/>
      <c r="Q37" s="10">
        <v>-47296883</v>
      </c>
    </row>
    <row r="38" spans="1:17" x14ac:dyDescent="0.25">
      <c r="A38" s="1" t="s">
        <v>147</v>
      </c>
      <c r="C38" s="3">
        <v>0</v>
      </c>
      <c r="E38" s="3">
        <v>0</v>
      </c>
      <c r="G38" s="3">
        <v>0</v>
      </c>
      <c r="I38" s="10">
        <v>0</v>
      </c>
      <c r="J38" s="10"/>
      <c r="K38" s="10">
        <v>4400000</v>
      </c>
      <c r="L38" s="10"/>
      <c r="M38" s="10">
        <v>34716345006</v>
      </c>
      <c r="N38" s="10"/>
      <c r="O38" s="10">
        <v>14536870000</v>
      </c>
      <c r="P38" s="10"/>
      <c r="Q38" s="10">
        <v>20179475006</v>
      </c>
    </row>
    <row r="39" spans="1:17" x14ac:dyDescent="0.25">
      <c r="A39" s="1" t="s">
        <v>170</v>
      </c>
      <c r="C39" s="3">
        <v>0</v>
      </c>
      <c r="E39" s="3">
        <v>0</v>
      </c>
      <c r="G39" s="3">
        <v>0</v>
      </c>
      <c r="I39" s="10">
        <v>0</v>
      </c>
      <c r="J39" s="10"/>
      <c r="K39" s="10">
        <v>300000</v>
      </c>
      <c r="L39" s="10"/>
      <c r="M39" s="10">
        <v>2988377068</v>
      </c>
      <c r="N39" s="10"/>
      <c r="O39" s="10">
        <v>1738429026</v>
      </c>
      <c r="P39" s="10"/>
      <c r="Q39" s="10">
        <v>1249948042</v>
      </c>
    </row>
    <row r="40" spans="1:17" x14ac:dyDescent="0.25">
      <c r="A40" s="1" t="s">
        <v>185</v>
      </c>
      <c r="C40" s="3">
        <v>0</v>
      </c>
      <c r="E40" s="3">
        <v>0</v>
      </c>
      <c r="G40" s="3">
        <v>0</v>
      </c>
      <c r="I40" s="10">
        <v>0</v>
      </c>
      <c r="J40" s="10"/>
      <c r="K40" s="10">
        <v>2342596</v>
      </c>
      <c r="L40" s="10"/>
      <c r="M40" s="10">
        <v>38712085740</v>
      </c>
      <c r="N40" s="10"/>
      <c r="O40" s="10">
        <v>13700152098</v>
      </c>
      <c r="P40" s="10"/>
      <c r="Q40" s="10">
        <v>25011933642</v>
      </c>
    </row>
    <row r="41" spans="1:17" x14ac:dyDescent="0.25">
      <c r="A41" s="1" t="s">
        <v>24</v>
      </c>
      <c r="C41" s="3">
        <v>0</v>
      </c>
      <c r="E41" s="3">
        <v>0</v>
      </c>
      <c r="G41" s="3">
        <v>0</v>
      </c>
      <c r="I41" s="10">
        <v>0</v>
      </c>
      <c r="J41" s="10"/>
      <c r="K41" s="10">
        <v>200000</v>
      </c>
      <c r="L41" s="10"/>
      <c r="M41" s="10">
        <v>7583854726</v>
      </c>
      <c r="N41" s="10"/>
      <c r="O41" s="10">
        <v>1398232996</v>
      </c>
      <c r="P41" s="10"/>
      <c r="Q41" s="10">
        <v>6185621730</v>
      </c>
    </row>
    <row r="42" spans="1:17" x14ac:dyDescent="0.25">
      <c r="A42" s="1" t="s">
        <v>46</v>
      </c>
      <c r="C42" s="3">
        <v>0</v>
      </c>
      <c r="E42" s="3">
        <v>0</v>
      </c>
      <c r="G42" s="3">
        <v>0</v>
      </c>
      <c r="I42" s="10">
        <v>0</v>
      </c>
      <c r="J42" s="10"/>
      <c r="K42" s="10">
        <v>87100</v>
      </c>
      <c r="L42" s="10"/>
      <c r="M42" s="10">
        <v>349315641</v>
      </c>
      <c r="N42" s="10"/>
      <c r="O42" s="10">
        <v>340259305</v>
      </c>
      <c r="P42" s="10"/>
      <c r="Q42" s="10">
        <v>9056336</v>
      </c>
    </row>
    <row r="43" spans="1:17" x14ac:dyDescent="0.25">
      <c r="A43" s="1" t="s">
        <v>176</v>
      </c>
      <c r="C43" s="3">
        <v>0</v>
      </c>
      <c r="E43" s="3">
        <v>0</v>
      </c>
      <c r="G43" s="3">
        <v>0</v>
      </c>
      <c r="I43" s="10">
        <v>0</v>
      </c>
      <c r="J43" s="10"/>
      <c r="K43" s="10">
        <v>1100000</v>
      </c>
      <c r="L43" s="10"/>
      <c r="M43" s="10">
        <v>17750560683</v>
      </c>
      <c r="N43" s="10"/>
      <c r="O43" s="10">
        <v>14596285000</v>
      </c>
      <c r="P43" s="10"/>
      <c r="Q43" s="10">
        <v>3154275683</v>
      </c>
    </row>
    <row r="44" spans="1:17" x14ac:dyDescent="0.25">
      <c r="A44" s="1" t="s">
        <v>186</v>
      </c>
      <c r="C44" s="3">
        <v>0</v>
      </c>
      <c r="E44" s="3">
        <v>0</v>
      </c>
      <c r="G44" s="3">
        <v>0</v>
      </c>
      <c r="I44" s="10">
        <v>0</v>
      </c>
      <c r="J44" s="10"/>
      <c r="K44" s="10">
        <v>4800000</v>
      </c>
      <c r="L44" s="10"/>
      <c r="M44" s="10">
        <v>92472133460</v>
      </c>
      <c r="N44" s="10"/>
      <c r="O44" s="10">
        <v>15380697903</v>
      </c>
      <c r="P44" s="10"/>
      <c r="Q44" s="10">
        <v>77091435557</v>
      </c>
    </row>
    <row r="45" spans="1:17" x14ac:dyDescent="0.25">
      <c r="A45" s="1" t="s">
        <v>187</v>
      </c>
      <c r="C45" s="3">
        <v>0</v>
      </c>
      <c r="E45" s="3">
        <v>0</v>
      </c>
      <c r="G45" s="3">
        <v>0</v>
      </c>
      <c r="I45" s="10">
        <v>0</v>
      </c>
      <c r="J45" s="10"/>
      <c r="K45" s="10">
        <v>4093552</v>
      </c>
      <c r="L45" s="10"/>
      <c r="M45" s="10">
        <v>125297625583</v>
      </c>
      <c r="N45" s="10"/>
      <c r="O45" s="10">
        <v>53956604584</v>
      </c>
      <c r="P45" s="10"/>
      <c r="Q45" s="10">
        <v>71341020999</v>
      </c>
    </row>
    <row r="46" spans="1:17" x14ac:dyDescent="0.25">
      <c r="A46" s="1" t="s">
        <v>175</v>
      </c>
      <c r="C46" s="3">
        <v>0</v>
      </c>
      <c r="E46" s="3">
        <v>0</v>
      </c>
      <c r="G46" s="3">
        <v>0</v>
      </c>
      <c r="I46" s="10">
        <v>0</v>
      </c>
      <c r="J46" s="10"/>
      <c r="K46" s="10">
        <v>125000</v>
      </c>
      <c r="L46" s="10"/>
      <c r="M46" s="10">
        <v>5442962709</v>
      </c>
      <c r="N46" s="10"/>
      <c r="O46" s="10">
        <v>5161678125</v>
      </c>
      <c r="P46" s="10"/>
      <c r="Q46" s="10">
        <v>281284584</v>
      </c>
    </row>
    <row r="47" spans="1:17" x14ac:dyDescent="0.25">
      <c r="A47" s="1" t="s">
        <v>188</v>
      </c>
      <c r="C47" s="3">
        <v>0</v>
      </c>
      <c r="E47" s="3">
        <v>0</v>
      </c>
      <c r="G47" s="3">
        <v>0</v>
      </c>
      <c r="I47" s="10">
        <v>0</v>
      </c>
      <c r="J47" s="10"/>
      <c r="K47" s="10">
        <v>541173</v>
      </c>
      <c r="L47" s="10"/>
      <c r="M47" s="10">
        <v>81505984044</v>
      </c>
      <c r="N47" s="10"/>
      <c r="O47" s="10">
        <v>71603878558</v>
      </c>
      <c r="P47" s="10"/>
      <c r="Q47" s="10">
        <v>9902105486</v>
      </c>
    </row>
    <row r="48" spans="1:17" x14ac:dyDescent="0.25">
      <c r="A48" s="1" t="s">
        <v>189</v>
      </c>
      <c r="C48" s="3">
        <v>0</v>
      </c>
      <c r="E48" s="3">
        <v>0</v>
      </c>
      <c r="G48" s="3">
        <v>0</v>
      </c>
      <c r="I48" s="10">
        <v>0</v>
      </c>
      <c r="J48" s="10"/>
      <c r="K48" s="10">
        <v>700000</v>
      </c>
      <c r="L48" s="10"/>
      <c r="M48" s="10">
        <v>470400000</v>
      </c>
      <c r="N48" s="10"/>
      <c r="O48" s="10">
        <v>470400000</v>
      </c>
      <c r="P48" s="10"/>
      <c r="Q48" s="10">
        <v>0</v>
      </c>
    </row>
    <row r="49" spans="1:17" x14ac:dyDescent="0.25">
      <c r="A49" s="1" t="s">
        <v>155</v>
      </c>
      <c r="C49" s="3">
        <v>0</v>
      </c>
      <c r="E49" s="3">
        <v>0</v>
      </c>
      <c r="G49" s="3">
        <v>0</v>
      </c>
      <c r="I49" s="10">
        <v>0</v>
      </c>
      <c r="J49" s="10"/>
      <c r="K49" s="10">
        <v>7200000</v>
      </c>
      <c r="L49" s="10"/>
      <c r="M49" s="10">
        <v>154713498137</v>
      </c>
      <c r="N49" s="10"/>
      <c r="O49" s="10">
        <v>16685319000</v>
      </c>
      <c r="P49" s="10"/>
      <c r="Q49" s="10">
        <v>138028179137</v>
      </c>
    </row>
    <row r="50" spans="1:17" x14ac:dyDescent="0.25">
      <c r="A50" s="1" t="s">
        <v>171</v>
      </c>
      <c r="C50" s="3">
        <v>0</v>
      </c>
      <c r="E50" s="3">
        <v>0</v>
      </c>
      <c r="G50" s="3">
        <v>0</v>
      </c>
      <c r="I50" s="10">
        <v>0</v>
      </c>
      <c r="J50" s="10"/>
      <c r="K50" s="10">
        <v>96385</v>
      </c>
      <c r="L50" s="10"/>
      <c r="M50" s="10">
        <v>665253372</v>
      </c>
      <c r="N50" s="10"/>
      <c r="O50" s="10">
        <v>615621838</v>
      </c>
      <c r="P50" s="10"/>
      <c r="Q50" s="10">
        <v>49631534</v>
      </c>
    </row>
    <row r="51" spans="1:17" x14ac:dyDescent="0.25">
      <c r="A51" s="1" t="s">
        <v>174</v>
      </c>
      <c r="C51" s="3">
        <v>0</v>
      </c>
      <c r="E51" s="3">
        <v>0</v>
      </c>
      <c r="G51" s="3">
        <v>0</v>
      </c>
      <c r="I51" s="10">
        <v>0</v>
      </c>
      <c r="J51" s="10"/>
      <c r="K51" s="10">
        <v>341000</v>
      </c>
      <c r="L51" s="10"/>
      <c r="M51" s="10">
        <v>6098278749</v>
      </c>
      <c r="N51" s="10"/>
      <c r="O51" s="10">
        <v>4144963693</v>
      </c>
      <c r="P51" s="10"/>
      <c r="Q51" s="10">
        <v>1953315056</v>
      </c>
    </row>
    <row r="52" spans="1:17" x14ac:dyDescent="0.25">
      <c r="A52" s="1" t="s">
        <v>190</v>
      </c>
      <c r="C52" s="3">
        <v>0</v>
      </c>
      <c r="E52" s="3">
        <v>0</v>
      </c>
      <c r="G52" s="3">
        <v>0</v>
      </c>
      <c r="I52" s="10">
        <v>0</v>
      </c>
      <c r="J52" s="10"/>
      <c r="K52" s="10">
        <v>1450000</v>
      </c>
      <c r="L52" s="10"/>
      <c r="M52" s="10">
        <v>9717245821</v>
      </c>
      <c r="N52" s="10"/>
      <c r="O52" s="10">
        <v>8581182430</v>
      </c>
      <c r="P52" s="10"/>
      <c r="Q52" s="10">
        <v>1136063391</v>
      </c>
    </row>
    <row r="53" spans="1:17" x14ac:dyDescent="0.25">
      <c r="A53" s="1" t="s">
        <v>178</v>
      </c>
      <c r="C53" s="3">
        <v>0</v>
      </c>
      <c r="E53" s="3">
        <v>0</v>
      </c>
      <c r="G53" s="3">
        <v>0</v>
      </c>
      <c r="I53" s="10">
        <v>0</v>
      </c>
      <c r="J53" s="10"/>
      <c r="K53" s="10">
        <v>50000</v>
      </c>
      <c r="L53" s="10"/>
      <c r="M53" s="10">
        <v>239640505</v>
      </c>
      <c r="N53" s="10"/>
      <c r="O53" s="10">
        <v>175442906</v>
      </c>
      <c r="P53" s="10"/>
      <c r="Q53" s="10">
        <v>64197599</v>
      </c>
    </row>
    <row r="54" spans="1:17" x14ac:dyDescent="0.25">
      <c r="A54" s="1" t="s">
        <v>38</v>
      </c>
      <c r="C54" s="3">
        <v>0</v>
      </c>
      <c r="E54" s="3">
        <v>0</v>
      </c>
      <c r="G54" s="3">
        <v>0</v>
      </c>
      <c r="I54" s="10">
        <v>0</v>
      </c>
      <c r="J54" s="10"/>
      <c r="K54" s="10">
        <v>400000</v>
      </c>
      <c r="L54" s="10"/>
      <c r="M54" s="10">
        <v>3566581704</v>
      </c>
      <c r="N54" s="10"/>
      <c r="O54" s="10">
        <v>2488607205</v>
      </c>
      <c r="P54" s="10"/>
      <c r="Q54" s="10">
        <v>1077974499</v>
      </c>
    </row>
    <row r="55" spans="1:17" x14ac:dyDescent="0.25">
      <c r="A55" s="1" t="s">
        <v>53</v>
      </c>
      <c r="C55" s="3">
        <v>0</v>
      </c>
      <c r="E55" s="3">
        <v>0</v>
      </c>
      <c r="G55" s="3">
        <v>0</v>
      </c>
      <c r="I55" s="10">
        <v>0</v>
      </c>
      <c r="J55" s="10"/>
      <c r="K55" s="10">
        <v>10000</v>
      </c>
      <c r="L55" s="10"/>
      <c r="M55" s="10">
        <v>837772452</v>
      </c>
      <c r="N55" s="10"/>
      <c r="O55" s="10">
        <v>904867048</v>
      </c>
      <c r="P55" s="10"/>
      <c r="Q55" s="10">
        <v>-67094596</v>
      </c>
    </row>
    <row r="56" spans="1:17" x14ac:dyDescent="0.25">
      <c r="A56" s="1" t="s">
        <v>191</v>
      </c>
      <c r="C56" s="3">
        <v>0</v>
      </c>
      <c r="E56" s="3">
        <v>0</v>
      </c>
      <c r="G56" s="3">
        <v>0</v>
      </c>
      <c r="I56" s="10">
        <v>0</v>
      </c>
      <c r="J56" s="10"/>
      <c r="K56" s="10">
        <v>2000000</v>
      </c>
      <c r="L56" s="10"/>
      <c r="M56" s="10">
        <v>11383315871</v>
      </c>
      <c r="N56" s="10"/>
      <c r="O56" s="10">
        <v>11383315871</v>
      </c>
      <c r="P56" s="10"/>
      <c r="Q56" s="10">
        <v>0</v>
      </c>
    </row>
    <row r="57" spans="1:17" x14ac:dyDescent="0.25">
      <c r="A57" s="1" t="s">
        <v>192</v>
      </c>
      <c r="C57" s="3">
        <v>0</v>
      </c>
      <c r="E57" s="3">
        <v>0</v>
      </c>
      <c r="G57" s="3">
        <v>0</v>
      </c>
      <c r="I57" s="10">
        <v>0</v>
      </c>
      <c r="J57" s="10"/>
      <c r="K57" s="10">
        <v>152811</v>
      </c>
      <c r="L57" s="10"/>
      <c r="M57" s="10">
        <v>12970657617</v>
      </c>
      <c r="N57" s="10"/>
      <c r="O57" s="10">
        <v>12256619271</v>
      </c>
      <c r="P57" s="10"/>
      <c r="Q57" s="10">
        <v>714038346</v>
      </c>
    </row>
    <row r="58" spans="1:17" x14ac:dyDescent="0.25">
      <c r="A58" s="1" t="s">
        <v>161</v>
      </c>
      <c r="C58" s="3">
        <v>0</v>
      </c>
      <c r="E58" s="3">
        <v>0</v>
      </c>
      <c r="G58" s="3">
        <v>0</v>
      </c>
      <c r="I58" s="10">
        <v>0</v>
      </c>
      <c r="J58" s="10"/>
      <c r="K58" s="10">
        <v>106530</v>
      </c>
      <c r="L58" s="10"/>
      <c r="M58" s="10">
        <v>5304600569</v>
      </c>
      <c r="N58" s="10"/>
      <c r="O58" s="10">
        <v>2514820684</v>
      </c>
      <c r="P58" s="10"/>
      <c r="Q58" s="10">
        <v>2789779885</v>
      </c>
    </row>
    <row r="59" spans="1:17" x14ac:dyDescent="0.25">
      <c r="A59" s="1" t="s">
        <v>57</v>
      </c>
      <c r="C59" s="3">
        <v>0</v>
      </c>
      <c r="E59" s="3">
        <v>0</v>
      </c>
      <c r="G59" s="3">
        <v>0</v>
      </c>
      <c r="I59" s="10">
        <v>0</v>
      </c>
      <c r="J59" s="10"/>
      <c r="K59" s="10">
        <v>154347</v>
      </c>
      <c r="L59" s="10"/>
      <c r="M59" s="10">
        <v>5313403400</v>
      </c>
      <c r="N59" s="10"/>
      <c r="O59" s="10">
        <v>2286818851</v>
      </c>
      <c r="P59" s="10"/>
      <c r="Q59" s="10">
        <v>3026584549</v>
      </c>
    </row>
    <row r="60" spans="1:17" x14ac:dyDescent="0.25">
      <c r="A60" s="1" t="s">
        <v>193</v>
      </c>
      <c r="C60" s="3">
        <v>0</v>
      </c>
      <c r="E60" s="3">
        <v>0</v>
      </c>
      <c r="G60" s="3">
        <v>0</v>
      </c>
      <c r="I60" s="10">
        <v>0</v>
      </c>
      <c r="J60" s="10"/>
      <c r="K60" s="10">
        <v>2000000</v>
      </c>
      <c r="L60" s="10"/>
      <c r="M60" s="10">
        <v>46122191383</v>
      </c>
      <c r="N60" s="10"/>
      <c r="O60" s="10">
        <v>10964570685</v>
      </c>
      <c r="P60" s="10"/>
      <c r="Q60" s="10">
        <v>35157620698</v>
      </c>
    </row>
    <row r="61" spans="1:17" x14ac:dyDescent="0.25">
      <c r="A61" s="1" t="s">
        <v>134</v>
      </c>
      <c r="C61" s="3">
        <v>0</v>
      </c>
      <c r="E61" s="3">
        <v>0</v>
      </c>
      <c r="G61" s="3">
        <v>0</v>
      </c>
      <c r="I61" s="10">
        <v>0</v>
      </c>
      <c r="J61" s="10"/>
      <c r="K61" s="10">
        <v>200000</v>
      </c>
      <c r="L61" s="10"/>
      <c r="M61" s="10">
        <v>4469156576</v>
      </c>
      <c r="N61" s="10"/>
      <c r="O61" s="10">
        <v>2736137030</v>
      </c>
      <c r="P61" s="10"/>
      <c r="Q61" s="10">
        <v>1733019546</v>
      </c>
    </row>
    <row r="62" spans="1:17" x14ac:dyDescent="0.25">
      <c r="A62" s="1" t="s">
        <v>194</v>
      </c>
      <c r="C62" s="3">
        <v>0</v>
      </c>
      <c r="E62" s="3">
        <v>0</v>
      </c>
      <c r="G62" s="3">
        <v>0</v>
      </c>
      <c r="I62" s="10">
        <v>0</v>
      </c>
      <c r="J62" s="10"/>
      <c r="K62" s="10">
        <v>3815000</v>
      </c>
      <c r="L62" s="10"/>
      <c r="M62" s="10">
        <v>40479228509</v>
      </c>
      <c r="N62" s="10"/>
      <c r="O62" s="10">
        <v>21846122161</v>
      </c>
      <c r="P62" s="10"/>
      <c r="Q62" s="10">
        <v>18633106348</v>
      </c>
    </row>
    <row r="63" spans="1:17" x14ac:dyDescent="0.25">
      <c r="A63" s="1" t="s">
        <v>33</v>
      </c>
      <c r="C63" s="3">
        <v>0</v>
      </c>
      <c r="E63" s="3">
        <v>0</v>
      </c>
      <c r="G63" s="3">
        <v>0</v>
      </c>
      <c r="I63" s="10">
        <v>0</v>
      </c>
      <c r="J63" s="10"/>
      <c r="K63" s="10">
        <v>1200000</v>
      </c>
      <c r="L63" s="10"/>
      <c r="M63" s="10">
        <v>2254800000</v>
      </c>
      <c r="N63" s="10"/>
      <c r="O63" s="10">
        <v>2319561600</v>
      </c>
      <c r="P63" s="10"/>
      <c r="Q63" s="10">
        <v>-64761600</v>
      </c>
    </row>
    <row r="64" spans="1:17" x14ac:dyDescent="0.25">
      <c r="A64" s="1" t="s">
        <v>172</v>
      </c>
      <c r="C64" s="3">
        <v>0</v>
      </c>
      <c r="E64" s="3">
        <v>0</v>
      </c>
      <c r="G64" s="3">
        <v>0</v>
      </c>
      <c r="I64" s="10">
        <v>0</v>
      </c>
      <c r="J64" s="10"/>
      <c r="K64" s="10">
        <v>2675111</v>
      </c>
      <c r="L64" s="10"/>
      <c r="M64" s="10">
        <v>43724889744</v>
      </c>
      <c r="N64" s="10"/>
      <c r="O64" s="10">
        <v>24788883402</v>
      </c>
      <c r="P64" s="10"/>
      <c r="Q64" s="10">
        <v>18936006342</v>
      </c>
    </row>
    <row r="65" spans="1:17" x14ac:dyDescent="0.25">
      <c r="A65" s="1" t="s">
        <v>65</v>
      </c>
      <c r="C65" s="3">
        <v>0</v>
      </c>
      <c r="E65" s="3">
        <v>0</v>
      </c>
      <c r="G65" s="3">
        <v>0</v>
      </c>
      <c r="I65" s="10">
        <v>0</v>
      </c>
      <c r="J65" s="10"/>
      <c r="K65" s="10">
        <v>3700000</v>
      </c>
      <c r="L65" s="10"/>
      <c r="M65" s="10">
        <v>57194297013</v>
      </c>
      <c r="N65" s="10"/>
      <c r="O65" s="10">
        <v>21907790532</v>
      </c>
      <c r="P65" s="10"/>
      <c r="Q65" s="10">
        <v>35286506481</v>
      </c>
    </row>
    <row r="66" spans="1:17" x14ac:dyDescent="0.25">
      <c r="A66" s="1" t="s">
        <v>195</v>
      </c>
      <c r="C66" s="3">
        <v>0</v>
      </c>
      <c r="E66" s="3">
        <v>0</v>
      </c>
      <c r="G66" s="3">
        <v>0</v>
      </c>
      <c r="I66" s="10">
        <v>0</v>
      </c>
      <c r="J66" s="10"/>
      <c r="K66" s="10">
        <v>3000000</v>
      </c>
      <c r="L66" s="10"/>
      <c r="M66" s="10">
        <v>28092996859</v>
      </c>
      <c r="N66" s="10"/>
      <c r="O66" s="10">
        <v>19403616807</v>
      </c>
      <c r="P66" s="10"/>
      <c r="Q66" s="10">
        <v>8689380052</v>
      </c>
    </row>
    <row r="67" spans="1:17" x14ac:dyDescent="0.25">
      <c r="A67" s="1" t="s">
        <v>143</v>
      </c>
      <c r="C67" s="3">
        <v>0</v>
      </c>
      <c r="E67" s="3">
        <v>0</v>
      </c>
      <c r="G67" s="3">
        <v>0</v>
      </c>
      <c r="I67" s="10">
        <v>0</v>
      </c>
      <c r="J67" s="10"/>
      <c r="K67" s="10">
        <v>5400000</v>
      </c>
      <c r="L67" s="10"/>
      <c r="M67" s="10">
        <v>37756127169</v>
      </c>
      <c r="N67" s="10"/>
      <c r="O67" s="10">
        <v>8996916375</v>
      </c>
      <c r="P67" s="10"/>
      <c r="Q67" s="10">
        <v>28759210794</v>
      </c>
    </row>
    <row r="68" spans="1:17" x14ac:dyDescent="0.25">
      <c r="A68" s="1" t="s">
        <v>173</v>
      </c>
      <c r="C68" s="3">
        <v>0</v>
      </c>
      <c r="E68" s="3">
        <v>0</v>
      </c>
      <c r="G68" s="3">
        <v>0</v>
      </c>
      <c r="I68" s="10">
        <v>0</v>
      </c>
      <c r="J68" s="10"/>
      <c r="K68" s="10">
        <v>2000000</v>
      </c>
      <c r="L68" s="10"/>
      <c r="M68" s="10">
        <v>28911030561</v>
      </c>
      <c r="N68" s="10"/>
      <c r="O68" s="10">
        <v>11615632500</v>
      </c>
      <c r="P68" s="10"/>
      <c r="Q68" s="10">
        <v>17295398061</v>
      </c>
    </row>
    <row r="69" spans="1:17" x14ac:dyDescent="0.25">
      <c r="A69" s="1" t="s">
        <v>141</v>
      </c>
      <c r="C69" s="3">
        <v>0</v>
      </c>
      <c r="E69" s="3">
        <v>0</v>
      </c>
      <c r="G69" s="3">
        <v>0</v>
      </c>
      <c r="I69" s="10">
        <v>0</v>
      </c>
      <c r="J69" s="10"/>
      <c r="K69" s="10">
        <v>1000000</v>
      </c>
      <c r="L69" s="10"/>
      <c r="M69" s="10">
        <v>29072370349</v>
      </c>
      <c r="N69" s="10"/>
      <c r="O69" s="10">
        <v>14326639341</v>
      </c>
      <c r="P69" s="10"/>
      <c r="Q69" s="10">
        <v>14745731008</v>
      </c>
    </row>
    <row r="70" spans="1:17" x14ac:dyDescent="0.25">
      <c r="A70" s="1" t="s">
        <v>55</v>
      </c>
      <c r="C70" s="3">
        <v>0</v>
      </c>
      <c r="E70" s="3">
        <v>0</v>
      </c>
      <c r="G70" s="3">
        <v>0</v>
      </c>
      <c r="I70" s="10">
        <v>0</v>
      </c>
      <c r="J70" s="10"/>
      <c r="K70" s="10">
        <v>388312</v>
      </c>
      <c r="L70" s="10"/>
      <c r="M70" s="10">
        <v>10433782996</v>
      </c>
      <c r="N70" s="10"/>
      <c r="O70" s="10">
        <v>9785919451</v>
      </c>
      <c r="P70" s="10"/>
      <c r="Q70" s="10">
        <v>647863545</v>
      </c>
    </row>
    <row r="71" spans="1:17" x14ac:dyDescent="0.25">
      <c r="A71" s="1" t="s">
        <v>162</v>
      </c>
      <c r="C71" s="3">
        <v>0</v>
      </c>
      <c r="E71" s="3">
        <v>0</v>
      </c>
      <c r="G71" s="3">
        <v>0</v>
      </c>
      <c r="I71" s="10">
        <v>0</v>
      </c>
      <c r="J71" s="10"/>
      <c r="K71" s="10">
        <v>2900000</v>
      </c>
      <c r="L71" s="10"/>
      <c r="M71" s="10">
        <v>58092479190</v>
      </c>
      <c r="N71" s="10"/>
      <c r="O71" s="10">
        <v>12759667080</v>
      </c>
      <c r="P71" s="10"/>
      <c r="Q71" s="10">
        <v>45332812110</v>
      </c>
    </row>
    <row r="72" spans="1:17" x14ac:dyDescent="0.25">
      <c r="A72" s="1" t="s">
        <v>41</v>
      </c>
      <c r="C72" s="3">
        <v>0</v>
      </c>
      <c r="E72" s="3">
        <v>0</v>
      </c>
      <c r="G72" s="3">
        <v>0</v>
      </c>
      <c r="I72" s="10">
        <v>0</v>
      </c>
      <c r="J72" s="10"/>
      <c r="K72" s="10">
        <v>3650000</v>
      </c>
      <c r="L72" s="10"/>
      <c r="M72" s="10">
        <v>91934988808</v>
      </c>
      <c r="N72" s="10"/>
      <c r="O72" s="10">
        <v>43935199889</v>
      </c>
      <c r="P72" s="10"/>
      <c r="Q72" s="10">
        <v>47999788919</v>
      </c>
    </row>
    <row r="73" spans="1:17" x14ac:dyDescent="0.25">
      <c r="A73" s="1" t="s">
        <v>196</v>
      </c>
      <c r="C73" s="3">
        <v>0</v>
      </c>
      <c r="E73" s="3">
        <v>0</v>
      </c>
      <c r="G73" s="3">
        <v>0</v>
      </c>
      <c r="I73" s="10">
        <v>0</v>
      </c>
      <c r="J73" s="10"/>
      <c r="K73" s="10">
        <v>7035</v>
      </c>
      <c r="L73" s="10"/>
      <c r="M73" s="10">
        <v>6071898197</v>
      </c>
      <c r="N73" s="10"/>
      <c r="O73" s="10">
        <v>5468080497</v>
      </c>
      <c r="P73" s="10"/>
      <c r="Q73" s="10">
        <v>603817700</v>
      </c>
    </row>
    <row r="74" spans="1:17" x14ac:dyDescent="0.25">
      <c r="A74" s="1" t="s">
        <v>197</v>
      </c>
      <c r="C74" s="3">
        <v>0</v>
      </c>
      <c r="E74" s="3">
        <v>0</v>
      </c>
      <c r="G74" s="3">
        <v>0</v>
      </c>
      <c r="I74" s="10">
        <v>0</v>
      </c>
      <c r="J74" s="10"/>
      <c r="K74" s="10">
        <v>50000</v>
      </c>
      <c r="L74" s="10"/>
      <c r="M74" s="10">
        <v>49518623886</v>
      </c>
      <c r="N74" s="10"/>
      <c r="O74" s="10">
        <v>48464837500</v>
      </c>
      <c r="P74" s="10"/>
      <c r="Q74" s="10">
        <v>1053786386</v>
      </c>
    </row>
    <row r="75" spans="1:17" x14ac:dyDescent="0.25">
      <c r="A75" s="1" t="s">
        <v>198</v>
      </c>
      <c r="C75" s="3">
        <v>0</v>
      </c>
      <c r="E75" s="3">
        <v>0</v>
      </c>
      <c r="G75" s="3">
        <v>0</v>
      </c>
      <c r="I75" s="10">
        <v>0</v>
      </c>
      <c r="J75" s="10"/>
      <c r="K75" s="10">
        <v>3098</v>
      </c>
      <c r="L75" s="10"/>
      <c r="M75" s="10">
        <v>2865436050</v>
      </c>
      <c r="N75" s="10"/>
      <c r="O75" s="10">
        <v>2816155268</v>
      </c>
      <c r="P75" s="10"/>
      <c r="Q75" s="10">
        <v>49280782</v>
      </c>
    </row>
    <row r="76" spans="1:17" x14ac:dyDescent="0.25">
      <c r="A76" s="1" t="s">
        <v>199</v>
      </c>
      <c r="C76" s="3">
        <v>0</v>
      </c>
      <c r="E76" s="3">
        <v>0</v>
      </c>
      <c r="G76" s="3">
        <v>0</v>
      </c>
      <c r="I76" s="10">
        <v>0</v>
      </c>
      <c r="J76" s="10"/>
      <c r="K76" s="10">
        <v>16461</v>
      </c>
      <c r="L76" s="10"/>
      <c r="M76" s="10">
        <v>14191632375</v>
      </c>
      <c r="N76" s="10"/>
      <c r="O76" s="10">
        <v>12825839009</v>
      </c>
      <c r="P76" s="10"/>
      <c r="Q76" s="10">
        <v>1365793366</v>
      </c>
    </row>
    <row r="77" spans="1:17" x14ac:dyDescent="0.25">
      <c r="A77" s="1" t="s">
        <v>200</v>
      </c>
      <c r="C77" s="3">
        <v>0</v>
      </c>
      <c r="E77" s="3">
        <v>0</v>
      </c>
      <c r="G77" s="3">
        <v>0</v>
      </c>
      <c r="I77" s="10">
        <v>0</v>
      </c>
      <c r="J77" s="10"/>
      <c r="K77" s="10">
        <v>3434</v>
      </c>
      <c r="L77" s="10"/>
      <c r="M77" s="10">
        <v>3365510014</v>
      </c>
      <c r="N77" s="10"/>
      <c r="O77" s="10">
        <v>3173964842</v>
      </c>
      <c r="P77" s="10"/>
      <c r="Q77" s="10">
        <v>191545172</v>
      </c>
    </row>
    <row r="78" spans="1:17" x14ac:dyDescent="0.25">
      <c r="A78" s="1" t="s">
        <v>201</v>
      </c>
      <c r="C78" s="3">
        <v>0</v>
      </c>
      <c r="E78" s="3">
        <v>0</v>
      </c>
      <c r="G78" s="3">
        <v>0</v>
      </c>
      <c r="I78" s="10">
        <v>0</v>
      </c>
      <c r="J78" s="10"/>
      <c r="K78" s="10">
        <v>100</v>
      </c>
      <c r="L78" s="10"/>
      <c r="M78" s="10">
        <v>100000000</v>
      </c>
      <c r="N78" s="10"/>
      <c r="O78" s="10">
        <v>99171847</v>
      </c>
      <c r="P78" s="10"/>
      <c r="Q78" s="10">
        <v>828153</v>
      </c>
    </row>
    <row r="79" spans="1:17" x14ac:dyDescent="0.25">
      <c r="A79" s="1" t="s">
        <v>202</v>
      </c>
      <c r="C79" s="3">
        <v>0</v>
      </c>
      <c r="E79" s="3">
        <v>0</v>
      </c>
      <c r="G79" s="3">
        <v>0</v>
      </c>
      <c r="I79" s="10">
        <v>0</v>
      </c>
      <c r="J79" s="10"/>
      <c r="K79" s="10">
        <v>25666</v>
      </c>
      <c r="L79" s="10"/>
      <c r="M79" s="10">
        <v>22288035534</v>
      </c>
      <c r="N79" s="10"/>
      <c r="O79" s="10">
        <v>20128033481</v>
      </c>
      <c r="P79" s="10"/>
      <c r="Q79" s="10">
        <v>2160002053</v>
      </c>
    </row>
    <row r="80" spans="1:17" x14ac:dyDescent="0.25">
      <c r="A80" s="1" t="s">
        <v>203</v>
      </c>
      <c r="C80" s="3">
        <v>0</v>
      </c>
      <c r="E80" s="3">
        <v>0</v>
      </c>
      <c r="G80" s="3">
        <v>0</v>
      </c>
      <c r="I80" s="10">
        <v>0</v>
      </c>
      <c r="J80" s="10"/>
      <c r="K80" s="10">
        <v>19954</v>
      </c>
      <c r="L80" s="10"/>
      <c r="M80" s="10">
        <v>19954000000</v>
      </c>
      <c r="N80" s="10"/>
      <c r="O80" s="10">
        <v>19857253589</v>
      </c>
      <c r="P80" s="10"/>
      <c r="Q80" s="10">
        <v>96746411</v>
      </c>
    </row>
    <row r="81" spans="1:17" x14ac:dyDescent="0.25">
      <c r="A81" s="1" t="s">
        <v>204</v>
      </c>
      <c r="C81" s="3">
        <v>0</v>
      </c>
      <c r="E81" s="3">
        <v>0</v>
      </c>
      <c r="G81" s="3">
        <v>0</v>
      </c>
      <c r="I81" s="10">
        <v>0</v>
      </c>
      <c r="J81" s="10"/>
      <c r="K81" s="10">
        <v>82451</v>
      </c>
      <c r="L81" s="10"/>
      <c r="M81" s="10">
        <v>74537087269</v>
      </c>
      <c r="N81" s="10"/>
      <c r="O81" s="10">
        <v>69669535895</v>
      </c>
      <c r="P81" s="10"/>
      <c r="Q81" s="10">
        <v>4867551374</v>
      </c>
    </row>
    <row r="82" spans="1:17" x14ac:dyDescent="0.25">
      <c r="A82" s="1" t="s">
        <v>205</v>
      </c>
      <c r="C82" s="3">
        <v>0</v>
      </c>
      <c r="E82" s="3">
        <v>0</v>
      </c>
      <c r="G82" s="3">
        <v>0</v>
      </c>
      <c r="I82" s="10">
        <v>0</v>
      </c>
      <c r="J82" s="10"/>
      <c r="K82" s="10">
        <v>2211</v>
      </c>
      <c r="L82" s="10"/>
      <c r="M82" s="10">
        <v>1932063751</v>
      </c>
      <c r="N82" s="10"/>
      <c r="O82" s="10">
        <v>1747111897</v>
      </c>
      <c r="P82" s="10"/>
      <c r="Q82" s="10">
        <v>184951854</v>
      </c>
    </row>
    <row r="83" spans="1:17" x14ac:dyDescent="0.25">
      <c r="A83" s="1" t="s">
        <v>206</v>
      </c>
      <c r="C83" s="3">
        <v>0</v>
      </c>
      <c r="E83" s="3">
        <v>0</v>
      </c>
      <c r="G83" s="3">
        <v>0</v>
      </c>
      <c r="I83" s="10">
        <v>0</v>
      </c>
      <c r="J83" s="10"/>
      <c r="K83" s="10">
        <v>40224</v>
      </c>
      <c r="L83" s="10"/>
      <c r="M83" s="10">
        <v>38744270605</v>
      </c>
      <c r="N83" s="10"/>
      <c r="O83" s="10">
        <v>36699843879</v>
      </c>
      <c r="P83" s="10"/>
      <c r="Q83" s="10">
        <v>2044426726</v>
      </c>
    </row>
    <row r="84" spans="1:17" x14ac:dyDescent="0.25">
      <c r="A84" s="1" t="s">
        <v>207</v>
      </c>
      <c r="C84" s="3">
        <v>0</v>
      </c>
      <c r="E84" s="3">
        <v>0</v>
      </c>
      <c r="G84" s="3">
        <v>0</v>
      </c>
      <c r="I84" s="10">
        <v>0</v>
      </c>
      <c r="J84" s="10"/>
      <c r="K84" s="10">
        <v>9999</v>
      </c>
      <c r="L84" s="10"/>
      <c r="M84" s="10">
        <v>9822646783</v>
      </c>
      <c r="N84" s="10"/>
      <c r="O84" s="10">
        <v>9160721208</v>
      </c>
      <c r="P84" s="10"/>
      <c r="Q84" s="10">
        <v>661925575</v>
      </c>
    </row>
    <row r="85" spans="1:17" x14ac:dyDescent="0.25">
      <c r="A85" s="1" t="s">
        <v>208</v>
      </c>
      <c r="C85" s="3">
        <v>0</v>
      </c>
      <c r="E85" s="3">
        <v>0</v>
      </c>
      <c r="G85" s="3">
        <v>0</v>
      </c>
      <c r="I85" s="10">
        <v>0</v>
      </c>
      <c r="J85" s="10"/>
      <c r="K85" s="10">
        <v>7339</v>
      </c>
      <c r="L85" s="10"/>
      <c r="M85" s="10">
        <v>6291318094</v>
      </c>
      <c r="N85" s="10"/>
      <c r="O85" s="10">
        <v>5693072322</v>
      </c>
      <c r="P85" s="10"/>
      <c r="Q85" s="10">
        <v>598245772</v>
      </c>
    </row>
    <row r="86" spans="1:17" x14ac:dyDescent="0.25">
      <c r="A86" s="1" t="s">
        <v>209</v>
      </c>
      <c r="C86" s="3">
        <v>0</v>
      </c>
      <c r="E86" s="3">
        <v>0</v>
      </c>
      <c r="G86" s="3">
        <v>0</v>
      </c>
      <c r="I86" s="10">
        <v>0</v>
      </c>
      <c r="J86" s="10"/>
      <c r="K86" s="10">
        <v>86441</v>
      </c>
      <c r="L86" s="10"/>
      <c r="M86" s="10">
        <v>84547414600</v>
      </c>
      <c r="N86" s="10"/>
      <c r="O86" s="10">
        <v>79872544004</v>
      </c>
      <c r="P86" s="10"/>
      <c r="Q86" s="10">
        <v>4674870596</v>
      </c>
    </row>
    <row r="87" spans="1:17" x14ac:dyDescent="0.25">
      <c r="A87" s="1" t="s">
        <v>210</v>
      </c>
      <c r="C87" s="3">
        <v>0</v>
      </c>
      <c r="E87" s="3">
        <v>0</v>
      </c>
      <c r="G87" s="3">
        <v>0</v>
      </c>
      <c r="I87" s="10">
        <v>0</v>
      </c>
      <c r="J87" s="10"/>
      <c r="K87" s="10">
        <v>20981</v>
      </c>
      <c r="L87" s="10"/>
      <c r="M87" s="10">
        <v>20749049198</v>
      </c>
      <c r="N87" s="10"/>
      <c r="O87" s="10">
        <v>19557069254</v>
      </c>
      <c r="P87" s="10"/>
      <c r="Q87" s="10">
        <v>1191979944</v>
      </c>
    </row>
    <row r="88" spans="1:17" x14ac:dyDescent="0.25">
      <c r="A88" s="1" t="s">
        <v>211</v>
      </c>
      <c r="C88" s="3">
        <v>0</v>
      </c>
      <c r="E88" s="3">
        <v>0</v>
      </c>
      <c r="G88" s="3">
        <v>0</v>
      </c>
      <c r="I88" s="10">
        <v>0</v>
      </c>
      <c r="J88" s="10"/>
      <c r="K88" s="10">
        <v>25000</v>
      </c>
      <c r="L88" s="10"/>
      <c r="M88" s="10">
        <v>24812253325</v>
      </c>
      <c r="N88" s="10"/>
      <c r="O88" s="10">
        <v>24295101187</v>
      </c>
      <c r="P88" s="10"/>
      <c r="Q88" s="10">
        <v>517152138</v>
      </c>
    </row>
    <row r="89" spans="1:17" x14ac:dyDescent="0.25">
      <c r="A89" s="1" t="s">
        <v>212</v>
      </c>
      <c r="C89" s="3">
        <v>0</v>
      </c>
      <c r="E89" s="3">
        <v>0</v>
      </c>
      <c r="G89" s="3">
        <v>0</v>
      </c>
      <c r="I89" s="10">
        <v>0</v>
      </c>
      <c r="J89" s="10"/>
      <c r="K89" s="10">
        <v>184791</v>
      </c>
      <c r="L89" s="10"/>
      <c r="M89" s="10">
        <v>172988967542</v>
      </c>
      <c r="N89" s="10"/>
      <c r="O89" s="10">
        <v>163941266963</v>
      </c>
      <c r="P89" s="10"/>
      <c r="Q89" s="10">
        <v>9047700579</v>
      </c>
    </row>
    <row r="90" spans="1:17" x14ac:dyDescent="0.25">
      <c r="A90" s="1" t="s">
        <v>213</v>
      </c>
      <c r="C90" s="3">
        <v>0</v>
      </c>
      <c r="E90" s="3">
        <v>0</v>
      </c>
      <c r="G90" s="3">
        <v>0</v>
      </c>
      <c r="I90" s="10">
        <v>0</v>
      </c>
      <c r="J90" s="10"/>
      <c r="K90" s="10">
        <v>6250</v>
      </c>
      <c r="L90" s="10"/>
      <c r="M90" s="10">
        <v>6323667336</v>
      </c>
      <c r="N90" s="10"/>
      <c r="O90" s="10">
        <v>6254531250</v>
      </c>
      <c r="P90" s="10"/>
      <c r="Q90" s="10">
        <v>69136086</v>
      </c>
    </row>
    <row r="91" spans="1:17" x14ac:dyDescent="0.25">
      <c r="A91" s="1" t="s">
        <v>214</v>
      </c>
      <c r="C91" s="3">
        <v>0</v>
      </c>
      <c r="E91" s="3">
        <v>0</v>
      </c>
      <c r="G91" s="3">
        <v>0</v>
      </c>
      <c r="I91" s="10">
        <v>0</v>
      </c>
      <c r="J91" s="10"/>
      <c r="K91" s="10">
        <v>1418</v>
      </c>
      <c r="L91" s="10"/>
      <c r="M91" s="10">
        <v>1373644094</v>
      </c>
      <c r="N91" s="10"/>
      <c r="O91" s="10">
        <v>1274287187</v>
      </c>
      <c r="P91" s="10"/>
      <c r="Q91" s="10">
        <v>99356907</v>
      </c>
    </row>
    <row r="92" spans="1:17" ht="23.25" thickBot="1" x14ac:dyDescent="0.3">
      <c r="E92" s="6">
        <f>SUM(E8:E91)</f>
        <v>1648234518671</v>
      </c>
      <c r="G92" s="6">
        <f>SUM(G8:G91)</f>
        <v>535279292496</v>
      </c>
      <c r="I92" s="6">
        <f>SUM(I8:I91)</f>
        <v>1112955226175</v>
      </c>
      <c r="M92" s="6">
        <f>SUM(M8:M91)</f>
        <v>3742390463131</v>
      </c>
      <c r="O92" s="6">
        <f>SUM(O8:O91)</f>
        <v>1713560178549</v>
      </c>
      <c r="Q92" s="6">
        <f>SUM(Q8:Q91)</f>
        <v>2028830284582</v>
      </c>
    </row>
    <row r="93" spans="1:17" ht="23.25" thickTop="1" x14ac:dyDescent="0.25"/>
    <row r="96" spans="1:17" x14ac:dyDescent="0.25">
      <c r="I96" s="3"/>
      <c r="Q9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4"/>
  <sheetViews>
    <sheetView rightToLeft="1" topLeftCell="A29" workbookViewId="0">
      <selection activeCell="I120" sqref="I120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22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106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108</v>
      </c>
      <c r="D6" s="15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5" t="s">
        <v>108</v>
      </c>
      <c r="M6" s="15" t="s">
        <v>109</v>
      </c>
      <c r="N6" s="15" t="s">
        <v>109</v>
      </c>
      <c r="O6" s="15" t="s">
        <v>109</v>
      </c>
      <c r="P6" s="15" t="s">
        <v>109</v>
      </c>
      <c r="Q6" s="15" t="s">
        <v>109</v>
      </c>
      <c r="R6" s="15" t="s">
        <v>109</v>
      </c>
      <c r="S6" s="15" t="s">
        <v>109</v>
      </c>
      <c r="T6" s="15" t="s">
        <v>109</v>
      </c>
      <c r="U6" s="15" t="s">
        <v>109</v>
      </c>
    </row>
    <row r="7" spans="1:21" ht="24" x14ac:dyDescent="0.25">
      <c r="A7" s="15" t="s">
        <v>3</v>
      </c>
      <c r="C7" s="15" t="s">
        <v>215</v>
      </c>
      <c r="E7" s="15" t="s">
        <v>216</v>
      </c>
      <c r="G7" s="15" t="s">
        <v>217</v>
      </c>
      <c r="I7" s="15" t="s">
        <v>96</v>
      </c>
      <c r="K7" s="15" t="s">
        <v>218</v>
      </c>
      <c r="M7" s="15" t="s">
        <v>215</v>
      </c>
      <c r="O7" s="15" t="s">
        <v>216</v>
      </c>
      <c r="Q7" s="15" t="s">
        <v>217</v>
      </c>
      <c r="S7" s="15" t="s">
        <v>96</v>
      </c>
      <c r="U7" s="15" t="s">
        <v>218</v>
      </c>
    </row>
    <row r="8" spans="1:21" x14ac:dyDescent="0.25">
      <c r="A8" s="1" t="s">
        <v>59</v>
      </c>
      <c r="C8" s="3">
        <v>0</v>
      </c>
      <c r="E8" s="10">
        <v>-25115142962</v>
      </c>
      <c r="G8" s="10">
        <v>46584593426</v>
      </c>
      <c r="H8" s="10"/>
      <c r="I8" s="10">
        <v>21469450464</v>
      </c>
      <c r="K8" s="8">
        <v>-4.497907574262925E-2</v>
      </c>
      <c r="M8" s="10">
        <v>0</v>
      </c>
      <c r="N8" s="10"/>
      <c r="O8" s="10">
        <v>110340580759</v>
      </c>
      <c r="P8" s="10"/>
      <c r="Q8" s="10">
        <v>46584593426</v>
      </c>
      <c r="R8" s="10"/>
      <c r="S8" s="10">
        <v>156925174185</v>
      </c>
      <c r="U8" s="8">
        <v>2.9178093940174784E-2</v>
      </c>
    </row>
    <row r="9" spans="1:21" x14ac:dyDescent="0.25">
      <c r="A9" s="1" t="s">
        <v>76</v>
      </c>
      <c r="C9" s="3">
        <v>0</v>
      </c>
      <c r="E9" s="10">
        <v>0</v>
      </c>
      <c r="F9" s="10"/>
      <c r="G9" s="10">
        <v>778766104</v>
      </c>
      <c r="H9" s="10"/>
      <c r="I9" s="10">
        <v>778766104</v>
      </c>
      <c r="K9" s="8">
        <v>-1.6315359182734362E-3</v>
      </c>
      <c r="M9" s="10">
        <v>0</v>
      </c>
      <c r="N9" s="10"/>
      <c r="O9" s="10">
        <v>0</v>
      </c>
      <c r="P9" s="10"/>
      <c r="Q9" s="10">
        <v>778766104</v>
      </c>
      <c r="R9" s="10"/>
      <c r="S9" s="10">
        <v>778766104</v>
      </c>
      <c r="U9" s="8">
        <v>1.4480092603337023E-4</v>
      </c>
    </row>
    <row r="10" spans="1:21" x14ac:dyDescent="0.25">
      <c r="A10" s="1" t="s">
        <v>39</v>
      </c>
      <c r="C10" s="3">
        <v>0</v>
      </c>
      <c r="E10" s="10">
        <v>-161203967813</v>
      </c>
      <c r="F10" s="10"/>
      <c r="G10" s="10">
        <v>249621342941</v>
      </c>
      <c r="H10" s="10"/>
      <c r="I10" s="10">
        <v>88417375128</v>
      </c>
      <c r="K10" s="8">
        <v>-0.18523677722982709</v>
      </c>
      <c r="M10" s="10">
        <v>0</v>
      </c>
      <c r="N10" s="10"/>
      <c r="O10" s="10">
        <v>104001362474</v>
      </c>
      <c r="P10" s="10"/>
      <c r="Q10" s="10">
        <v>249621342941</v>
      </c>
      <c r="R10" s="10"/>
      <c r="S10" s="10">
        <v>353622705415</v>
      </c>
      <c r="U10" s="8">
        <v>6.5751314736879798E-2</v>
      </c>
    </row>
    <row r="11" spans="1:21" x14ac:dyDescent="0.25">
      <c r="A11" s="1" t="s">
        <v>84</v>
      </c>
      <c r="C11" s="3">
        <v>0</v>
      </c>
      <c r="E11" s="10">
        <v>28891830929</v>
      </c>
      <c r="F11" s="10"/>
      <c r="G11" s="10">
        <v>10392127187</v>
      </c>
      <c r="H11" s="10"/>
      <c r="I11" s="10">
        <v>39283958116</v>
      </c>
      <c r="K11" s="8">
        <v>-8.2300948062581911E-2</v>
      </c>
      <c r="M11" s="10">
        <v>0</v>
      </c>
      <c r="N11" s="10"/>
      <c r="O11" s="10">
        <v>28891830929</v>
      </c>
      <c r="P11" s="10"/>
      <c r="Q11" s="10">
        <v>10392127187</v>
      </c>
      <c r="R11" s="10"/>
      <c r="S11" s="10">
        <v>39283958116</v>
      </c>
      <c r="U11" s="8">
        <v>7.3043157428599771E-3</v>
      </c>
    </row>
    <row r="12" spans="1:21" x14ac:dyDescent="0.25">
      <c r="A12" s="1" t="s">
        <v>67</v>
      </c>
      <c r="C12" s="3">
        <v>2138131960</v>
      </c>
      <c r="E12" s="10">
        <v>-171901289578</v>
      </c>
      <c r="F12" s="10"/>
      <c r="G12" s="10">
        <v>98628814084</v>
      </c>
      <c r="H12" s="10"/>
      <c r="I12" s="10">
        <v>-71134343534</v>
      </c>
      <c r="K12" s="8">
        <v>0.14902836153552307</v>
      </c>
      <c r="M12" s="10">
        <v>2138131960</v>
      </c>
      <c r="N12" s="10"/>
      <c r="O12" s="10">
        <v>133982565495</v>
      </c>
      <c r="P12" s="10"/>
      <c r="Q12" s="10">
        <v>99778155791</v>
      </c>
      <c r="R12" s="10"/>
      <c r="S12" s="10">
        <v>235898853246</v>
      </c>
      <c r="U12" s="8">
        <v>4.3862171484842782E-2</v>
      </c>
    </row>
    <row r="13" spans="1:21" x14ac:dyDescent="0.25">
      <c r="A13" s="1" t="s">
        <v>16</v>
      </c>
      <c r="C13" s="3">
        <v>0</v>
      </c>
      <c r="E13" s="10">
        <v>-246812943215</v>
      </c>
      <c r="F13" s="10"/>
      <c r="G13" s="10">
        <v>201062006604</v>
      </c>
      <c r="H13" s="10"/>
      <c r="I13" s="10">
        <v>-45750936611</v>
      </c>
      <c r="K13" s="8">
        <v>9.5849441818409764E-2</v>
      </c>
      <c r="M13" s="10">
        <v>0</v>
      </c>
      <c r="N13" s="10"/>
      <c r="O13" s="10">
        <v>167647779813</v>
      </c>
      <c r="P13" s="10"/>
      <c r="Q13" s="10">
        <v>208446564956</v>
      </c>
      <c r="R13" s="10"/>
      <c r="S13" s="10">
        <v>376094344769</v>
      </c>
      <c r="U13" s="8">
        <v>6.9929609312406354E-2</v>
      </c>
    </row>
    <row r="14" spans="1:21" x14ac:dyDescent="0.25">
      <c r="A14" s="1" t="s">
        <v>47</v>
      </c>
      <c r="C14" s="3">
        <v>0</v>
      </c>
      <c r="E14" s="10">
        <v>-69171420006</v>
      </c>
      <c r="F14" s="10"/>
      <c r="G14" s="10">
        <v>90964122833</v>
      </c>
      <c r="H14" s="10"/>
      <c r="I14" s="10">
        <v>21792702827</v>
      </c>
      <c r="K14" s="8">
        <v>-4.5656298130959165E-2</v>
      </c>
      <c r="M14" s="10">
        <v>2499000000</v>
      </c>
      <c r="N14" s="10"/>
      <c r="O14" s="10">
        <v>0</v>
      </c>
      <c r="P14" s="10"/>
      <c r="Q14" s="10">
        <v>90964122833</v>
      </c>
      <c r="R14" s="10"/>
      <c r="S14" s="10">
        <v>93463122833</v>
      </c>
      <c r="U14" s="8">
        <v>1.7378191817384273E-2</v>
      </c>
    </row>
    <row r="15" spans="1:21" x14ac:dyDescent="0.25">
      <c r="A15" s="1" t="s">
        <v>68</v>
      </c>
      <c r="C15" s="3">
        <v>0</v>
      </c>
      <c r="E15" s="10">
        <v>-31216626676</v>
      </c>
      <c r="F15" s="10"/>
      <c r="G15" s="10">
        <v>10579546761</v>
      </c>
      <c r="H15" s="10"/>
      <c r="I15" s="10">
        <v>-20637079915</v>
      </c>
      <c r="K15" s="8">
        <v>4.323523707138878E-2</v>
      </c>
      <c r="M15" s="10">
        <v>2093094879</v>
      </c>
      <c r="N15" s="10"/>
      <c r="O15" s="10">
        <v>27446563038</v>
      </c>
      <c r="P15" s="10"/>
      <c r="Q15" s="10">
        <v>40548836830</v>
      </c>
      <c r="R15" s="10"/>
      <c r="S15" s="10">
        <v>70088494747</v>
      </c>
      <c r="U15" s="8">
        <v>1.3031998813921935E-2</v>
      </c>
    </row>
    <row r="16" spans="1:21" x14ac:dyDescent="0.25">
      <c r="A16" s="1" t="s">
        <v>60</v>
      </c>
      <c r="C16" s="3">
        <v>0</v>
      </c>
      <c r="E16" s="10">
        <v>-51192023170</v>
      </c>
      <c r="F16" s="10"/>
      <c r="G16" s="10">
        <v>46765201048</v>
      </c>
      <c r="H16" s="10"/>
      <c r="I16" s="10">
        <v>-4426822122</v>
      </c>
      <c r="K16" s="8">
        <v>9.2743113224281158E-3</v>
      </c>
      <c r="M16" s="10">
        <v>0</v>
      </c>
      <c r="N16" s="10"/>
      <c r="O16" s="10">
        <v>0</v>
      </c>
      <c r="P16" s="10"/>
      <c r="Q16" s="10">
        <v>46765201048</v>
      </c>
      <c r="R16" s="10"/>
      <c r="S16" s="10">
        <v>46765201048</v>
      </c>
      <c r="U16" s="8">
        <v>8.6953507389519562E-3</v>
      </c>
    </row>
    <row r="17" spans="1:21" x14ac:dyDescent="0.25">
      <c r="A17" s="1" t="s">
        <v>36</v>
      </c>
      <c r="C17" s="3">
        <v>0</v>
      </c>
      <c r="E17" s="10">
        <v>-1609519033</v>
      </c>
      <c r="F17" s="10"/>
      <c r="G17" s="10">
        <v>-52241359</v>
      </c>
      <c r="H17" s="10"/>
      <c r="I17" s="10">
        <v>-1661760392</v>
      </c>
      <c r="K17" s="8">
        <v>3.4814326833004345E-3</v>
      </c>
      <c r="M17" s="10">
        <v>632491171</v>
      </c>
      <c r="N17" s="10"/>
      <c r="O17" s="10">
        <v>146666900</v>
      </c>
      <c r="P17" s="10"/>
      <c r="Q17" s="10">
        <v>-52241359</v>
      </c>
      <c r="R17" s="10"/>
      <c r="S17" s="10">
        <v>726916712</v>
      </c>
      <c r="U17" s="8">
        <v>1.3516023939163729E-4</v>
      </c>
    </row>
    <row r="18" spans="1:21" x14ac:dyDescent="0.25">
      <c r="A18" s="1" t="s">
        <v>56</v>
      </c>
      <c r="C18" s="3">
        <v>5355196424</v>
      </c>
      <c r="E18" s="10">
        <v>-55960776754</v>
      </c>
      <c r="F18" s="10"/>
      <c r="G18" s="10">
        <v>25093199380</v>
      </c>
      <c r="H18" s="10"/>
      <c r="I18" s="10">
        <v>-25512380950</v>
      </c>
      <c r="K18" s="8">
        <v>5.3449123770029888E-2</v>
      </c>
      <c r="M18" s="10">
        <v>5355196424</v>
      </c>
      <c r="N18" s="10"/>
      <c r="O18" s="10">
        <v>235815913001</v>
      </c>
      <c r="P18" s="10"/>
      <c r="Q18" s="10">
        <v>25093199381</v>
      </c>
      <c r="R18" s="10"/>
      <c r="S18" s="10">
        <v>266264308806</v>
      </c>
      <c r="U18" s="8">
        <v>4.9508213424687086E-2</v>
      </c>
    </row>
    <row r="19" spans="1:21" x14ac:dyDescent="0.25">
      <c r="A19" s="1" t="s">
        <v>233</v>
      </c>
      <c r="C19" s="3">
        <v>0</v>
      </c>
      <c r="E19" s="10">
        <v>-306485222</v>
      </c>
      <c r="F19" s="10"/>
      <c r="G19" s="10">
        <v>306485222</v>
      </c>
      <c r="H19" s="10"/>
      <c r="I19" s="10">
        <v>0</v>
      </c>
      <c r="K19" s="8">
        <v>0</v>
      </c>
      <c r="M19" s="10">
        <v>0</v>
      </c>
      <c r="N19" s="10"/>
      <c r="O19" s="10">
        <v>0</v>
      </c>
      <c r="P19" s="10"/>
      <c r="Q19" s="10">
        <v>306485221</v>
      </c>
      <c r="R19" s="10"/>
      <c r="S19" s="10">
        <v>306485221</v>
      </c>
      <c r="U19" s="8">
        <v>5.6986742987907614E-5</v>
      </c>
    </row>
    <row r="20" spans="1:21" x14ac:dyDescent="0.25">
      <c r="A20" s="1" t="s">
        <v>27</v>
      </c>
      <c r="C20" s="3">
        <v>0</v>
      </c>
      <c r="E20" s="10">
        <v>-40952628431</v>
      </c>
      <c r="F20" s="10"/>
      <c r="G20" s="10">
        <v>24696002225</v>
      </c>
      <c r="H20" s="10"/>
      <c r="I20" s="10">
        <v>-16256626206</v>
      </c>
      <c r="K20" s="8">
        <v>3.4058068820409543E-2</v>
      </c>
      <c r="M20" s="10">
        <v>2613662230</v>
      </c>
      <c r="N20" s="10"/>
      <c r="O20" s="10">
        <v>16430899482</v>
      </c>
      <c r="P20" s="10"/>
      <c r="Q20" s="10">
        <v>26587812673</v>
      </c>
      <c r="R20" s="10"/>
      <c r="S20" s="10">
        <v>45632374385</v>
      </c>
      <c r="U20" s="8">
        <v>8.4847170852847542E-3</v>
      </c>
    </row>
    <row r="21" spans="1:21" x14ac:dyDescent="0.25">
      <c r="A21" s="1" t="s">
        <v>42</v>
      </c>
      <c r="C21" s="3">
        <v>0</v>
      </c>
      <c r="E21" s="10">
        <v>-2729067603</v>
      </c>
      <c r="F21" s="10"/>
      <c r="G21" s="10">
        <v>15259913677</v>
      </c>
      <c r="H21" s="10"/>
      <c r="I21" s="10">
        <v>12530846074</v>
      </c>
      <c r="K21" s="8">
        <v>-2.6252459308484067E-2</v>
      </c>
      <c r="M21" s="10">
        <v>0</v>
      </c>
      <c r="N21" s="10"/>
      <c r="O21" s="10">
        <v>0</v>
      </c>
      <c r="P21" s="10"/>
      <c r="Q21" s="10">
        <v>15259913677</v>
      </c>
      <c r="R21" s="10"/>
      <c r="S21" s="10">
        <v>15259913677</v>
      </c>
      <c r="U21" s="8">
        <v>2.837372633797749E-3</v>
      </c>
    </row>
    <row r="22" spans="1:21" x14ac:dyDescent="0.25">
      <c r="A22" s="1" t="s">
        <v>18</v>
      </c>
      <c r="C22" s="3">
        <v>0</v>
      </c>
      <c r="E22" s="10">
        <v>-24121051641</v>
      </c>
      <c r="F22" s="10"/>
      <c r="G22" s="10">
        <v>24210489016</v>
      </c>
      <c r="H22" s="10"/>
      <c r="I22" s="10">
        <v>89437375</v>
      </c>
      <c r="K22" s="8">
        <v>-1.8737370437554464E-4</v>
      </c>
      <c r="M22" s="10">
        <v>490756303</v>
      </c>
      <c r="N22" s="10"/>
      <c r="O22" s="10">
        <v>4057527811</v>
      </c>
      <c r="P22" s="10"/>
      <c r="Q22" s="10">
        <v>24210489016</v>
      </c>
      <c r="R22" s="10"/>
      <c r="S22" s="10">
        <v>28758773130</v>
      </c>
      <c r="U22" s="8">
        <v>5.3473012749507207E-3</v>
      </c>
    </row>
    <row r="23" spans="1:21" x14ac:dyDescent="0.25">
      <c r="A23" s="1" t="s">
        <v>234</v>
      </c>
      <c r="C23" s="3">
        <v>0</v>
      </c>
      <c r="E23" s="10">
        <v>713118391</v>
      </c>
      <c r="F23" s="10"/>
      <c r="G23" s="10">
        <v>0</v>
      </c>
      <c r="H23" s="10"/>
      <c r="I23" s="10">
        <v>713118391</v>
      </c>
      <c r="K23" s="8">
        <v>-1.4940021951672672E-3</v>
      </c>
      <c r="M23" s="10"/>
      <c r="N23" s="10"/>
      <c r="O23" s="10">
        <v>713118391</v>
      </c>
      <c r="P23" s="10"/>
      <c r="Q23" s="10">
        <v>0</v>
      </c>
      <c r="R23" s="10"/>
      <c r="S23" s="10">
        <v>713118391</v>
      </c>
      <c r="U23" s="8">
        <v>1.325946299637959E-4</v>
      </c>
    </row>
    <row r="24" spans="1:21" x14ac:dyDescent="0.25">
      <c r="A24" s="1" t="s">
        <v>17</v>
      </c>
      <c r="C24" s="3">
        <v>0</v>
      </c>
      <c r="E24" s="10">
        <v>-2210884724</v>
      </c>
      <c r="F24" s="10"/>
      <c r="G24" s="10">
        <v>12429944160</v>
      </c>
      <c r="H24" s="10"/>
      <c r="I24" s="10">
        <v>10219059436</v>
      </c>
      <c r="K24" s="8">
        <v>-2.1409204169478186E-2</v>
      </c>
      <c r="M24" s="10">
        <v>3698082608</v>
      </c>
      <c r="N24" s="10"/>
      <c r="O24" s="10">
        <v>15603986745</v>
      </c>
      <c r="P24" s="10"/>
      <c r="Q24" s="10">
        <v>12429944160</v>
      </c>
      <c r="R24" s="10"/>
      <c r="S24" s="10">
        <v>31732013513</v>
      </c>
      <c r="U24" s="8">
        <v>5.9001347362003546E-3</v>
      </c>
    </row>
    <row r="25" spans="1:21" x14ac:dyDescent="0.25">
      <c r="A25" s="1" t="s">
        <v>32</v>
      </c>
      <c r="C25" s="3">
        <v>0</v>
      </c>
      <c r="E25" s="10">
        <v>-44170271024</v>
      </c>
      <c r="F25" s="10"/>
      <c r="G25" s="10">
        <v>39340960621</v>
      </c>
      <c r="H25" s="10"/>
      <c r="I25" s="10">
        <v>-4829310403</v>
      </c>
      <c r="K25" s="8">
        <v>1.0117535088540606E-2</v>
      </c>
      <c r="M25" s="10">
        <v>282398453</v>
      </c>
      <c r="N25" s="10"/>
      <c r="O25" s="10">
        <v>0</v>
      </c>
      <c r="P25" s="10"/>
      <c r="Q25" s="10">
        <v>39340960621</v>
      </c>
      <c r="R25" s="10"/>
      <c r="S25" s="10">
        <v>39623359074</v>
      </c>
      <c r="U25" s="8">
        <v>7.367422717807378E-3</v>
      </c>
    </row>
    <row r="26" spans="1:21" x14ac:dyDescent="0.25">
      <c r="A26" s="1" t="s">
        <v>29</v>
      </c>
      <c r="C26" s="3">
        <v>0</v>
      </c>
      <c r="E26" s="10">
        <v>-10158684936</v>
      </c>
      <c r="F26" s="10"/>
      <c r="G26" s="10">
        <v>9696333905</v>
      </c>
      <c r="H26" s="10"/>
      <c r="I26" s="10">
        <v>-462351031</v>
      </c>
      <c r="K26" s="8">
        <v>9.6863783625494686E-4</v>
      </c>
      <c r="M26" s="10">
        <v>400000000</v>
      </c>
      <c r="N26" s="10"/>
      <c r="O26" s="10">
        <v>0</v>
      </c>
      <c r="P26" s="10"/>
      <c r="Q26" s="10">
        <v>9696333905</v>
      </c>
      <c r="R26" s="10"/>
      <c r="S26" s="10">
        <v>10096333905</v>
      </c>
      <c r="U26" s="8">
        <v>1.8772754636815999E-3</v>
      </c>
    </row>
    <row r="27" spans="1:21" x14ac:dyDescent="0.25">
      <c r="A27" s="1" t="s">
        <v>40</v>
      </c>
      <c r="C27" s="3">
        <v>6897830894</v>
      </c>
      <c r="E27" s="10">
        <v>85942445953</v>
      </c>
      <c r="F27" s="10"/>
      <c r="G27" s="10">
        <v>18972114272</v>
      </c>
      <c r="H27" s="10"/>
      <c r="I27" s="10">
        <v>111812391119</v>
      </c>
      <c r="K27" s="8">
        <v>-0.23424996450370195</v>
      </c>
      <c r="M27" s="10">
        <v>6897830894</v>
      </c>
      <c r="N27" s="10"/>
      <c r="O27" s="10">
        <v>132506597870</v>
      </c>
      <c r="P27" s="10"/>
      <c r="Q27" s="10">
        <v>18972114271</v>
      </c>
      <c r="R27" s="10"/>
      <c r="S27" s="10">
        <v>158376543035</v>
      </c>
      <c r="U27" s="8">
        <v>2.9447956165066878E-2</v>
      </c>
    </row>
    <row r="28" spans="1:21" x14ac:dyDescent="0.25">
      <c r="A28" s="1" t="s">
        <v>15</v>
      </c>
      <c r="C28" s="3">
        <v>0</v>
      </c>
      <c r="E28" s="10">
        <v>-249978239803</v>
      </c>
      <c r="F28" s="10"/>
      <c r="G28" s="10">
        <v>172902289741</v>
      </c>
      <c r="H28" s="10"/>
      <c r="I28" s="10">
        <v>-77075950062</v>
      </c>
      <c r="K28" s="8">
        <v>0.161476186900403</v>
      </c>
      <c r="M28" s="10">
        <v>0</v>
      </c>
      <c r="N28" s="10"/>
      <c r="O28" s="10">
        <v>155956267709</v>
      </c>
      <c r="P28" s="10"/>
      <c r="Q28" s="10">
        <v>305733932901</v>
      </c>
      <c r="R28" s="10"/>
      <c r="S28" s="10">
        <v>461690200610</v>
      </c>
      <c r="U28" s="8">
        <v>8.5844990229390461E-2</v>
      </c>
    </row>
    <row r="29" spans="1:21" x14ac:dyDescent="0.25">
      <c r="A29" s="1" t="s">
        <v>64</v>
      </c>
      <c r="C29" s="3">
        <v>0</v>
      </c>
      <c r="E29" s="10">
        <v>-17093342223</v>
      </c>
      <c r="F29" s="10"/>
      <c r="G29" s="10">
        <v>14723214327</v>
      </c>
      <c r="H29" s="10"/>
      <c r="I29" s="10">
        <v>-2370127896</v>
      </c>
      <c r="K29" s="8">
        <v>4.9654816425161808E-3</v>
      </c>
      <c r="M29" s="10">
        <v>730332539</v>
      </c>
      <c r="N29" s="10"/>
      <c r="O29" s="10">
        <v>692771</v>
      </c>
      <c r="P29" s="10"/>
      <c r="Q29" s="10">
        <v>14723214327</v>
      </c>
      <c r="R29" s="10"/>
      <c r="S29" s="10">
        <v>15454239637</v>
      </c>
      <c r="U29" s="8">
        <v>2.8735048932987659E-3</v>
      </c>
    </row>
    <row r="30" spans="1:21" x14ac:dyDescent="0.25">
      <c r="A30" s="1" t="s">
        <v>180</v>
      </c>
      <c r="C30" s="3">
        <v>0</v>
      </c>
      <c r="E30" s="10">
        <v>0</v>
      </c>
      <c r="F30" s="10"/>
      <c r="G30" s="10">
        <v>0</v>
      </c>
      <c r="H30" s="10"/>
      <c r="I30" s="10">
        <v>0</v>
      </c>
      <c r="K30" s="8">
        <v>0</v>
      </c>
      <c r="M30" s="10">
        <v>0</v>
      </c>
      <c r="N30" s="10"/>
      <c r="O30" s="10">
        <v>0</v>
      </c>
      <c r="P30" s="10"/>
      <c r="Q30" s="10">
        <v>23763587483</v>
      </c>
      <c r="R30" s="10"/>
      <c r="S30" s="10">
        <v>23763587483</v>
      </c>
      <c r="U30" s="8">
        <v>4.4185146936151264E-3</v>
      </c>
    </row>
    <row r="31" spans="1:21" x14ac:dyDescent="0.25">
      <c r="A31" s="1" t="s">
        <v>181</v>
      </c>
      <c r="C31" s="3">
        <v>0</v>
      </c>
      <c r="E31" s="10">
        <v>0</v>
      </c>
      <c r="F31" s="10"/>
      <c r="G31" s="10">
        <v>0</v>
      </c>
      <c r="H31" s="10"/>
      <c r="I31" s="10">
        <v>0</v>
      </c>
      <c r="K31" s="8">
        <v>0</v>
      </c>
      <c r="M31" s="10">
        <v>0</v>
      </c>
      <c r="N31" s="10"/>
      <c r="O31" s="10">
        <v>0</v>
      </c>
      <c r="P31" s="10"/>
      <c r="Q31" s="10">
        <v>3721955348</v>
      </c>
      <c r="R31" s="10"/>
      <c r="S31" s="10">
        <v>3721955348</v>
      </c>
      <c r="U31" s="8">
        <v>6.9204678821672852E-4</v>
      </c>
    </row>
    <row r="32" spans="1:21" x14ac:dyDescent="0.25">
      <c r="A32" s="1" t="s">
        <v>127</v>
      </c>
      <c r="C32" s="3">
        <v>0</v>
      </c>
      <c r="E32" s="10">
        <v>0</v>
      </c>
      <c r="F32" s="10"/>
      <c r="G32" s="10">
        <v>0</v>
      </c>
      <c r="H32" s="10"/>
      <c r="I32" s="10">
        <v>0</v>
      </c>
      <c r="K32" s="8">
        <v>0</v>
      </c>
      <c r="M32" s="10">
        <v>1800000000</v>
      </c>
      <c r="N32" s="10"/>
      <c r="O32" s="10">
        <v>0</v>
      </c>
      <c r="P32" s="10"/>
      <c r="Q32" s="10">
        <v>27581081685</v>
      </c>
      <c r="R32" s="10"/>
      <c r="S32" s="10">
        <v>29381081685</v>
      </c>
      <c r="U32" s="8">
        <v>5.4630110555634742E-3</v>
      </c>
    </row>
    <row r="33" spans="1:21" x14ac:dyDescent="0.25">
      <c r="A33" s="1" t="s">
        <v>183</v>
      </c>
      <c r="C33" s="3">
        <v>0</v>
      </c>
      <c r="E33" s="10">
        <v>0</v>
      </c>
      <c r="F33" s="10"/>
      <c r="G33" s="10">
        <v>0</v>
      </c>
      <c r="H33" s="10"/>
      <c r="I33" s="10">
        <v>0</v>
      </c>
      <c r="K33" s="8">
        <v>0</v>
      </c>
      <c r="M33" s="10">
        <v>0</v>
      </c>
      <c r="N33" s="10"/>
      <c r="O33" s="10">
        <v>0</v>
      </c>
      <c r="P33" s="10"/>
      <c r="Q33" s="10">
        <v>1409597145</v>
      </c>
      <c r="R33" s="10"/>
      <c r="S33" s="10">
        <v>1409597145</v>
      </c>
      <c r="U33" s="8">
        <v>2.6209534657660813E-4</v>
      </c>
    </row>
    <row r="34" spans="1:21" x14ac:dyDescent="0.25">
      <c r="A34" s="1" t="s">
        <v>177</v>
      </c>
      <c r="C34" s="3">
        <v>0</v>
      </c>
      <c r="E34" s="10"/>
      <c r="F34" s="10"/>
      <c r="G34" s="10">
        <v>0</v>
      </c>
      <c r="H34" s="10"/>
      <c r="I34" s="10">
        <v>0</v>
      </c>
      <c r="K34" s="8">
        <v>0</v>
      </c>
      <c r="M34" s="10">
        <v>0</v>
      </c>
      <c r="N34" s="10"/>
      <c r="O34" s="10">
        <v>0</v>
      </c>
      <c r="P34" s="10"/>
      <c r="Q34" s="10">
        <v>1094104537</v>
      </c>
      <c r="R34" s="10"/>
      <c r="S34" s="10">
        <v>1094104537</v>
      </c>
      <c r="U34" s="8">
        <v>2.0343380293669252E-4</v>
      </c>
    </row>
    <row r="35" spans="1:21" x14ac:dyDescent="0.25">
      <c r="A35" s="1" t="s">
        <v>151</v>
      </c>
      <c r="C35" s="3">
        <v>0</v>
      </c>
      <c r="E35" s="10">
        <v>0</v>
      </c>
      <c r="F35" s="10"/>
      <c r="G35" s="10">
        <v>0</v>
      </c>
      <c r="H35" s="10"/>
      <c r="I35" s="10">
        <v>0</v>
      </c>
      <c r="K35" s="8">
        <v>0</v>
      </c>
      <c r="M35" s="10">
        <v>14987923</v>
      </c>
      <c r="N35" s="10"/>
      <c r="O35" s="10">
        <v>0</v>
      </c>
      <c r="P35" s="10"/>
      <c r="Q35" s="10">
        <v>2765532029</v>
      </c>
      <c r="R35" s="10"/>
      <c r="S35" s="10">
        <v>2780519952</v>
      </c>
      <c r="U35" s="8">
        <v>5.1699972794894806E-4</v>
      </c>
    </row>
    <row r="36" spans="1:21" x14ac:dyDescent="0.25">
      <c r="A36" s="1" t="s">
        <v>184</v>
      </c>
      <c r="C36" s="3">
        <v>0</v>
      </c>
      <c r="E36" s="10">
        <v>0</v>
      </c>
      <c r="F36" s="10"/>
      <c r="G36" s="10">
        <v>0</v>
      </c>
      <c r="H36" s="10"/>
      <c r="I36" s="10">
        <v>0</v>
      </c>
      <c r="K36" s="8">
        <v>0</v>
      </c>
      <c r="M36" s="10">
        <v>0</v>
      </c>
      <c r="N36" s="10"/>
      <c r="O36" s="10">
        <v>0</v>
      </c>
      <c r="P36" s="10"/>
      <c r="Q36" s="10">
        <v>16550246984</v>
      </c>
      <c r="R36" s="10"/>
      <c r="S36" s="10">
        <v>16550246984</v>
      </c>
      <c r="U36" s="8">
        <v>3.0772924977795295E-3</v>
      </c>
    </row>
    <row r="37" spans="1:21" x14ac:dyDescent="0.25">
      <c r="A37" s="1" t="s">
        <v>69</v>
      </c>
      <c r="C37" s="3">
        <v>0</v>
      </c>
      <c r="E37" s="10">
        <v>-6511360361</v>
      </c>
      <c r="F37" s="10"/>
      <c r="G37" s="10">
        <v>0</v>
      </c>
      <c r="H37" s="10"/>
      <c r="I37" s="10">
        <v>-6511360361</v>
      </c>
      <c r="K37" s="8">
        <v>1.3641474957920598E-2</v>
      </c>
      <c r="M37" s="10">
        <v>1471881807</v>
      </c>
      <c r="N37" s="10"/>
      <c r="O37" s="10">
        <v>17673681703</v>
      </c>
      <c r="P37" s="10"/>
      <c r="Q37" s="10">
        <v>-47296883</v>
      </c>
      <c r="R37" s="10"/>
      <c r="S37" s="10">
        <v>19098266627</v>
      </c>
      <c r="U37" s="8">
        <v>3.5510619671523485E-3</v>
      </c>
    </row>
    <row r="38" spans="1:21" x14ac:dyDescent="0.25">
      <c r="A38" s="1" t="s">
        <v>147</v>
      </c>
      <c r="C38" s="3">
        <v>0</v>
      </c>
      <c r="E38" s="10">
        <v>0</v>
      </c>
      <c r="F38" s="10"/>
      <c r="G38" s="10">
        <v>0</v>
      </c>
      <c r="H38" s="10"/>
      <c r="I38" s="10">
        <v>0</v>
      </c>
      <c r="K38" s="8">
        <v>0</v>
      </c>
      <c r="M38" s="10">
        <v>180000000</v>
      </c>
      <c r="N38" s="10"/>
      <c r="O38" s="10">
        <v>0</v>
      </c>
      <c r="P38" s="10"/>
      <c r="Q38" s="10">
        <v>20179475006</v>
      </c>
      <c r="R38" s="10"/>
      <c r="S38" s="10">
        <v>20359475006</v>
      </c>
      <c r="U38" s="8">
        <v>3.7855664483595142E-3</v>
      </c>
    </row>
    <row r="39" spans="1:21" x14ac:dyDescent="0.25">
      <c r="A39" s="1" t="s">
        <v>170</v>
      </c>
      <c r="C39" s="3">
        <v>0</v>
      </c>
      <c r="E39" s="10"/>
      <c r="F39" s="10"/>
      <c r="G39" s="10">
        <v>0</v>
      </c>
      <c r="H39" s="10"/>
      <c r="I39" s="10">
        <v>0</v>
      </c>
      <c r="K39" s="8">
        <v>0</v>
      </c>
      <c r="M39" s="10">
        <v>0</v>
      </c>
      <c r="N39" s="10"/>
      <c r="O39" s="10">
        <v>0</v>
      </c>
      <c r="P39" s="10"/>
      <c r="Q39" s="10">
        <v>1249948042</v>
      </c>
      <c r="R39" s="10"/>
      <c r="S39" s="10">
        <v>1249948042</v>
      </c>
      <c r="U39" s="8">
        <v>2.3241077525787892E-4</v>
      </c>
    </row>
    <row r="40" spans="1:21" x14ac:dyDescent="0.25">
      <c r="A40" s="1" t="s">
        <v>185</v>
      </c>
      <c r="C40" s="3">
        <v>0</v>
      </c>
      <c r="E40" s="10">
        <v>0</v>
      </c>
      <c r="F40" s="10"/>
      <c r="G40" s="10">
        <v>0</v>
      </c>
      <c r="H40" s="10"/>
      <c r="I40" s="10">
        <v>0</v>
      </c>
      <c r="K40" s="8">
        <v>0</v>
      </c>
      <c r="M40" s="10">
        <v>0</v>
      </c>
      <c r="N40" s="10"/>
      <c r="O40" s="10">
        <v>0</v>
      </c>
      <c r="P40" s="10"/>
      <c r="Q40" s="10">
        <v>25011933642</v>
      </c>
      <c r="R40" s="10"/>
      <c r="S40" s="10">
        <v>25011933642</v>
      </c>
      <c r="U40" s="8">
        <v>4.6506276205966028E-3</v>
      </c>
    </row>
    <row r="41" spans="1:21" x14ac:dyDescent="0.25">
      <c r="A41" s="1" t="s">
        <v>24</v>
      </c>
      <c r="C41" s="3">
        <v>0</v>
      </c>
      <c r="E41" s="10">
        <v>-12162952830</v>
      </c>
      <c r="F41" s="10"/>
      <c r="G41" s="10">
        <v>0</v>
      </c>
      <c r="H41" s="10"/>
      <c r="I41" s="10">
        <v>-12162952830</v>
      </c>
      <c r="K41" s="8">
        <v>2.5481713074675037E-2</v>
      </c>
      <c r="M41" s="10">
        <v>1292505332</v>
      </c>
      <c r="N41" s="10"/>
      <c r="O41" s="10">
        <v>30601621356</v>
      </c>
      <c r="P41" s="10"/>
      <c r="Q41" s="10">
        <v>6185621730</v>
      </c>
      <c r="R41" s="10"/>
      <c r="S41" s="10">
        <v>38079748418</v>
      </c>
      <c r="U41" s="8">
        <v>7.0804093882906923E-3</v>
      </c>
    </row>
    <row r="42" spans="1:21" x14ac:dyDescent="0.25">
      <c r="A42" s="1" t="s">
        <v>46</v>
      </c>
      <c r="C42" s="3">
        <v>0</v>
      </c>
      <c r="E42" s="10">
        <v>1730797675</v>
      </c>
      <c r="F42" s="10"/>
      <c r="G42" s="10">
        <v>0</v>
      </c>
      <c r="H42" s="10"/>
      <c r="I42" s="10">
        <v>1730797675</v>
      </c>
      <c r="K42" s="8">
        <v>-3.6260676466558861E-3</v>
      </c>
      <c r="M42" s="10">
        <v>6776076555</v>
      </c>
      <c r="N42" s="10"/>
      <c r="O42" s="10">
        <v>150125021228</v>
      </c>
      <c r="P42" s="10"/>
      <c r="Q42" s="10">
        <v>9056336</v>
      </c>
      <c r="R42" s="10"/>
      <c r="S42" s="10">
        <v>156910154119</v>
      </c>
      <c r="U42" s="8">
        <v>2.9175301163942343E-2</v>
      </c>
    </row>
    <row r="43" spans="1:21" x14ac:dyDescent="0.25">
      <c r="A43" s="1" t="s">
        <v>176</v>
      </c>
      <c r="C43" s="3">
        <v>0</v>
      </c>
      <c r="E43" s="10"/>
      <c r="F43" s="10"/>
      <c r="G43" s="10">
        <v>0</v>
      </c>
      <c r="H43" s="10"/>
      <c r="I43" s="10">
        <v>0</v>
      </c>
      <c r="K43" s="8">
        <v>0</v>
      </c>
      <c r="M43" s="10">
        <v>0</v>
      </c>
      <c r="N43" s="10"/>
      <c r="O43" s="10">
        <v>0</v>
      </c>
      <c r="P43" s="10"/>
      <c r="Q43" s="10">
        <v>3154275683</v>
      </c>
      <c r="R43" s="10"/>
      <c r="S43" s="10">
        <v>3154275683</v>
      </c>
      <c r="U43" s="8">
        <v>5.8649450395563364E-4</v>
      </c>
    </row>
    <row r="44" spans="1:21" x14ac:dyDescent="0.25">
      <c r="A44" s="1" t="s">
        <v>186</v>
      </c>
      <c r="C44" s="3">
        <v>0</v>
      </c>
      <c r="E44" s="10">
        <v>0</v>
      </c>
      <c r="F44" s="10"/>
      <c r="G44" s="10">
        <v>0</v>
      </c>
      <c r="H44" s="10"/>
      <c r="I44" s="10">
        <v>0</v>
      </c>
      <c r="K44" s="8">
        <v>0</v>
      </c>
      <c r="M44" s="10">
        <v>0</v>
      </c>
      <c r="N44" s="10"/>
      <c r="O44" s="10">
        <v>0</v>
      </c>
      <c r="P44" s="10"/>
      <c r="Q44" s="10">
        <v>77091435557</v>
      </c>
      <c r="R44" s="10"/>
      <c r="S44" s="10">
        <v>77091435557</v>
      </c>
      <c r="U44" s="8">
        <v>1.433410005977287E-2</v>
      </c>
    </row>
    <row r="45" spans="1:21" x14ac:dyDescent="0.25">
      <c r="A45" s="1" t="s">
        <v>187</v>
      </c>
      <c r="C45" s="3">
        <v>0</v>
      </c>
      <c r="E45" s="10">
        <v>0</v>
      </c>
      <c r="F45" s="10"/>
      <c r="G45" s="10">
        <v>0</v>
      </c>
      <c r="H45" s="10"/>
      <c r="I45" s="10">
        <v>0</v>
      </c>
      <c r="K45" s="8">
        <v>0</v>
      </c>
      <c r="M45" s="10">
        <v>0</v>
      </c>
      <c r="N45" s="10"/>
      <c r="O45" s="10">
        <v>0</v>
      </c>
      <c r="P45" s="10"/>
      <c r="Q45" s="10">
        <v>71341020999</v>
      </c>
      <c r="R45" s="10"/>
      <c r="S45" s="10">
        <v>71341020999</v>
      </c>
      <c r="U45" s="8">
        <v>1.3264888972133938E-2</v>
      </c>
    </row>
    <row r="46" spans="1:21" x14ac:dyDescent="0.25">
      <c r="A46" s="1" t="s">
        <v>175</v>
      </c>
      <c r="C46" s="3">
        <v>0</v>
      </c>
      <c r="E46" s="10"/>
      <c r="F46" s="10"/>
      <c r="G46" s="10">
        <v>0</v>
      </c>
      <c r="H46" s="10"/>
      <c r="I46" s="10">
        <v>0</v>
      </c>
      <c r="K46" s="8">
        <v>0</v>
      </c>
      <c r="M46" s="10">
        <v>0</v>
      </c>
      <c r="N46" s="10"/>
      <c r="O46" s="10">
        <v>0</v>
      </c>
      <c r="P46" s="10"/>
      <c r="Q46" s="10">
        <v>281284584</v>
      </c>
      <c r="R46" s="10"/>
      <c r="S46" s="10">
        <v>281284584</v>
      </c>
      <c r="U46" s="8">
        <v>5.2301028553897256E-5</v>
      </c>
    </row>
    <row r="47" spans="1:21" x14ac:dyDescent="0.25">
      <c r="A47" s="1" t="s">
        <v>188</v>
      </c>
      <c r="C47" s="3">
        <v>0</v>
      </c>
      <c r="E47" s="10">
        <v>0</v>
      </c>
      <c r="F47" s="10"/>
      <c r="G47" s="10">
        <v>0</v>
      </c>
      <c r="H47" s="10"/>
      <c r="I47" s="10">
        <v>0</v>
      </c>
      <c r="K47" s="8">
        <v>0</v>
      </c>
      <c r="M47" s="10">
        <v>0</v>
      </c>
      <c r="N47" s="10"/>
      <c r="O47" s="10">
        <v>0</v>
      </c>
      <c r="P47" s="10"/>
      <c r="Q47" s="10">
        <v>9902105486</v>
      </c>
      <c r="R47" s="10"/>
      <c r="S47" s="10">
        <v>9902105486</v>
      </c>
      <c r="U47" s="8">
        <v>1.8411613405979925E-3</v>
      </c>
    </row>
    <row r="48" spans="1:21" x14ac:dyDescent="0.25">
      <c r="A48" s="1" t="s">
        <v>155</v>
      </c>
      <c r="C48" s="3">
        <v>0</v>
      </c>
      <c r="E48" s="10">
        <v>0</v>
      </c>
      <c r="F48" s="10"/>
      <c r="G48" s="10">
        <v>0</v>
      </c>
      <c r="H48" s="10"/>
      <c r="I48" s="10">
        <v>0</v>
      </c>
      <c r="K48" s="8">
        <v>0</v>
      </c>
      <c r="M48" s="10">
        <v>4327649402</v>
      </c>
      <c r="N48" s="10"/>
      <c r="O48" s="10">
        <v>0</v>
      </c>
      <c r="P48" s="10"/>
      <c r="Q48" s="10">
        <v>138028179137</v>
      </c>
      <c r="R48" s="10"/>
      <c r="S48" s="10">
        <v>142355828539</v>
      </c>
      <c r="U48" s="8">
        <v>2.6469123004735803E-2</v>
      </c>
    </row>
    <row r="49" spans="1:21" x14ac:dyDescent="0.25">
      <c r="A49" s="1" t="s">
        <v>171</v>
      </c>
      <c r="C49" s="3">
        <v>0</v>
      </c>
      <c r="E49" s="10"/>
      <c r="F49" s="10"/>
      <c r="G49" s="10">
        <v>0</v>
      </c>
      <c r="H49" s="10"/>
      <c r="I49" s="10">
        <v>0</v>
      </c>
      <c r="K49" s="8">
        <v>0</v>
      </c>
      <c r="M49" s="10">
        <v>0</v>
      </c>
      <c r="N49" s="10"/>
      <c r="O49" s="10">
        <v>0</v>
      </c>
      <c r="P49" s="10"/>
      <c r="Q49" s="10">
        <v>49631534</v>
      </c>
      <c r="R49" s="10"/>
      <c r="S49" s="10">
        <v>49631534</v>
      </c>
      <c r="U49" s="8">
        <v>9.22830622281E-6</v>
      </c>
    </row>
    <row r="50" spans="1:21" x14ac:dyDescent="0.25">
      <c r="A50" s="1" t="s">
        <v>174</v>
      </c>
      <c r="C50" s="3">
        <v>0</v>
      </c>
      <c r="E50" s="10"/>
      <c r="F50" s="10"/>
      <c r="G50" s="10">
        <v>0</v>
      </c>
      <c r="H50" s="10"/>
      <c r="I50" s="10">
        <v>0</v>
      </c>
      <c r="K50" s="8">
        <v>0</v>
      </c>
      <c r="M50" s="10">
        <v>0</v>
      </c>
      <c r="N50" s="10"/>
      <c r="O50" s="10">
        <v>0</v>
      </c>
      <c r="P50" s="10"/>
      <c r="Q50" s="10">
        <v>1953315056</v>
      </c>
      <c r="R50" s="10"/>
      <c r="S50" s="10">
        <v>1953315056</v>
      </c>
      <c r="U50" s="8">
        <v>3.6319226978544054E-4</v>
      </c>
    </row>
    <row r="51" spans="1:21" x14ac:dyDescent="0.25">
      <c r="A51" s="1" t="s">
        <v>190</v>
      </c>
      <c r="C51" s="3">
        <v>0</v>
      </c>
      <c r="E51" s="10">
        <v>0</v>
      </c>
      <c r="F51" s="10"/>
      <c r="G51" s="10">
        <v>0</v>
      </c>
      <c r="H51" s="10"/>
      <c r="I51" s="10">
        <v>0</v>
      </c>
      <c r="K51" s="8">
        <v>0</v>
      </c>
      <c r="M51" s="10">
        <v>0</v>
      </c>
      <c r="N51" s="10"/>
      <c r="O51" s="10">
        <v>0</v>
      </c>
      <c r="P51" s="10"/>
      <c r="Q51" s="10">
        <v>1136063391</v>
      </c>
      <c r="R51" s="10"/>
      <c r="S51" s="10">
        <v>1136063391</v>
      </c>
      <c r="U51" s="8">
        <v>2.1123547905394039E-4</v>
      </c>
    </row>
    <row r="52" spans="1:21" x14ac:dyDescent="0.25">
      <c r="A52" s="1" t="s">
        <v>178</v>
      </c>
      <c r="C52" s="3">
        <v>0</v>
      </c>
      <c r="E52" s="10"/>
      <c r="F52" s="10"/>
      <c r="G52" s="10">
        <v>0</v>
      </c>
      <c r="H52" s="10"/>
      <c r="I52" s="10">
        <v>0</v>
      </c>
      <c r="K52" s="8">
        <v>0</v>
      </c>
      <c r="M52" s="10">
        <v>0</v>
      </c>
      <c r="N52" s="10"/>
      <c r="O52" s="10">
        <v>0</v>
      </c>
      <c r="P52" s="10"/>
      <c r="Q52" s="10">
        <v>64197599</v>
      </c>
      <c r="R52" s="10"/>
      <c r="S52" s="10">
        <v>64197599</v>
      </c>
      <c r="U52" s="8">
        <v>1.1936667166909672E-5</v>
      </c>
    </row>
    <row r="53" spans="1:21" x14ac:dyDescent="0.25">
      <c r="A53" s="1" t="s">
        <v>38</v>
      </c>
      <c r="C53" s="3">
        <v>0</v>
      </c>
      <c r="E53" s="10">
        <v>4918055308</v>
      </c>
      <c r="F53" s="10"/>
      <c r="G53" s="10">
        <v>0</v>
      </c>
      <c r="H53" s="10"/>
      <c r="I53" s="10">
        <v>4918055308</v>
      </c>
      <c r="K53" s="8">
        <v>-1.0303458049655082E-2</v>
      </c>
      <c r="M53" s="10">
        <v>0</v>
      </c>
      <c r="N53" s="10"/>
      <c r="O53" s="10">
        <v>42547856844</v>
      </c>
      <c r="P53" s="10"/>
      <c r="Q53" s="10">
        <v>1077974499</v>
      </c>
      <c r="R53" s="10"/>
      <c r="S53" s="10">
        <v>43625831343</v>
      </c>
      <c r="U53" s="8">
        <v>8.1116277981225903E-3</v>
      </c>
    </row>
    <row r="54" spans="1:21" x14ac:dyDescent="0.25">
      <c r="A54" s="1" t="s">
        <v>53</v>
      </c>
      <c r="C54" s="3">
        <v>0</v>
      </c>
      <c r="E54" s="10">
        <v>6964175199</v>
      </c>
      <c r="F54" s="10"/>
      <c r="G54" s="10">
        <v>0</v>
      </c>
      <c r="H54" s="10"/>
      <c r="I54" s="10">
        <v>6964175199</v>
      </c>
      <c r="K54" s="8">
        <v>-1.4590134213542445E-2</v>
      </c>
      <c r="M54" s="10">
        <v>0</v>
      </c>
      <c r="N54" s="10"/>
      <c r="O54" s="10">
        <v>26050893080</v>
      </c>
      <c r="P54" s="10"/>
      <c r="Q54" s="10">
        <v>-67094596</v>
      </c>
      <c r="R54" s="10"/>
      <c r="S54" s="10">
        <v>25983798484</v>
      </c>
      <c r="U54" s="8">
        <v>4.8313326209530067E-3</v>
      </c>
    </row>
    <row r="55" spans="1:21" x14ac:dyDescent="0.25">
      <c r="A55" s="1" t="s">
        <v>192</v>
      </c>
      <c r="C55" s="3">
        <v>0</v>
      </c>
      <c r="E55" s="10">
        <v>0</v>
      </c>
      <c r="F55" s="10"/>
      <c r="G55" s="10">
        <v>0</v>
      </c>
      <c r="H55" s="10"/>
      <c r="I55" s="10">
        <v>0</v>
      </c>
      <c r="K55" s="8">
        <v>0</v>
      </c>
      <c r="M55" s="10">
        <v>0</v>
      </c>
      <c r="N55" s="10"/>
      <c r="O55" s="10">
        <v>0</v>
      </c>
      <c r="P55" s="10"/>
      <c r="Q55" s="10">
        <v>714038346</v>
      </c>
      <c r="R55" s="10"/>
      <c r="S55" s="10">
        <v>714038346</v>
      </c>
      <c r="U55" s="8">
        <v>1.3276568303765827E-4</v>
      </c>
    </row>
    <row r="56" spans="1:21" x14ac:dyDescent="0.25">
      <c r="A56" s="1" t="s">
        <v>161</v>
      </c>
      <c r="C56" s="3">
        <v>0</v>
      </c>
      <c r="E56" s="10">
        <v>0</v>
      </c>
      <c r="F56" s="10"/>
      <c r="G56" s="10">
        <v>0</v>
      </c>
      <c r="H56" s="10"/>
      <c r="I56" s="10">
        <v>0</v>
      </c>
      <c r="K56" s="8">
        <v>0</v>
      </c>
      <c r="M56" s="10">
        <v>223440187</v>
      </c>
      <c r="N56" s="10"/>
      <c r="O56" s="10">
        <v>0</v>
      </c>
      <c r="P56" s="10"/>
      <c r="Q56" s="10">
        <v>2789779885</v>
      </c>
      <c r="R56" s="10"/>
      <c r="S56" s="10">
        <v>3013220072</v>
      </c>
      <c r="U56" s="8">
        <v>5.6026713865288944E-4</v>
      </c>
    </row>
    <row r="57" spans="1:21" x14ac:dyDescent="0.25">
      <c r="A57" s="1" t="s">
        <v>57</v>
      </c>
      <c r="C57" s="3">
        <v>0</v>
      </c>
      <c r="E57" s="10">
        <v>-33875238431</v>
      </c>
      <c r="F57" s="10"/>
      <c r="G57" s="10">
        <v>0</v>
      </c>
      <c r="H57" s="10"/>
      <c r="I57" s="10">
        <v>-33875238431</v>
      </c>
      <c r="K57" s="8">
        <v>7.0969534955842378E-2</v>
      </c>
      <c r="M57" s="10">
        <v>7906414956</v>
      </c>
      <c r="N57" s="10"/>
      <c r="O57" s="10">
        <v>124325959997</v>
      </c>
      <c r="P57" s="10"/>
      <c r="Q57" s="10">
        <v>3026584549</v>
      </c>
      <c r="R57" s="10"/>
      <c r="S57" s="10">
        <v>135258959502</v>
      </c>
      <c r="U57" s="8">
        <v>2.5149557087296808E-2</v>
      </c>
    </row>
    <row r="58" spans="1:21" x14ac:dyDescent="0.25">
      <c r="A58" s="1" t="s">
        <v>193</v>
      </c>
      <c r="C58" s="3">
        <v>0</v>
      </c>
      <c r="E58" s="10">
        <v>0</v>
      </c>
      <c r="F58" s="10"/>
      <c r="G58" s="10">
        <v>0</v>
      </c>
      <c r="H58" s="10"/>
      <c r="I58" s="10">
        <v>0</v>
      </c>
      <c r="K58" s="8">
        <v>0</v>
      </c>
      <c r="M58" s="10">
        <v>0</v>
      </c>
      <c r="N58" s="10"/>
      <c r="O58" s="10">
        <v>0</v>
      </c>
      <c r="P58" s="10"/>
      <c r="Q58" s="10">
        <v>35157620698</v>
      </c>
      <c r="R58" s="10"/>
      <c r="S58" s="10">
        <v>35157620698</v>
      </c>
      <c r="U58" s="8">
        <v>6.5370796289823943E-3</v>
      </c>
    </row>
    <row r="59" spans="1:21" x14ac:dyDescent="0.25">
      <c r="A59" s="1" t="s">
        <v>134</v>
      </c>
      <c r="C59" s="3">
        <v>0</v>
      </c>
      <c r="E59" s="10">
        <v>0</v>
      </c>
      <c r="F59" s="10"/>
      <c r="G59" s="10">
        <v>0</v>
      </c>
      <c r="H59" s="10"/>
      <c r="I59" s="10">
        <v>0</v>
      </c>
      <c r="K59" s="8">
        <v>0</v>
      </c>
      <c r="M59" s="10">
        <v>95989481</v>
      </c>
      <c r="N59" s="10"/>
      <c r="O59" s="10">
        <v>0</v>
      </c>
      <c r="P59" s="10"/>
      <c r="Q59" s="10">
        <v>1733019546</v>
      </c>
      <c r="R59" s="10"/>
      <c r="S59" s="10">
        <v>1829009027</v>
      </c>
      <c r="U59" s="8">
        <v>3.4007926060556108E-4</v>
      </c>
    </row>
    <row r="60" spans="1:21" x14ac:dyDescent="0.25">
      <c r="A60" s="1" t="s">
        <v>194</v>
      </c>
      <c r="C60" s="3">
        <v>0</v>
      </c>
      <c r="E60" s="10">
        <v>0</v>
      </c>
      <c r="F60" s="10"/>
      <c r="G60" s="10">
        <v>0</v>
      </c>
      <c r="H60" s="10"/>
      <c r="I60" s="10">
        <v>0</v>
      </c>
      <c r="K60" s="8">
        <v>0</v>
      </c>
      <c r="M60" s="10">
        <v>0</v>
      </c>
      <c r="N60" s="10"/>
      <c r="O60" s="10">
        <v>0</v>
      </c>
      <c r="P60" s="10"/>
      <c r="Q60" s="10">
        <v>18633106348</v>
      </c>
      <c r="R60" s="10"/>
      <c r="S60" s="10">
        <v>18633106348</v>
      </c>
      <c r="U60" s="8">
        <v>3.4645717632166865E-3</v>
      </c>
    </row>
    <row r="61" spans="1:21" x14ac:dyDescent="0.25">
      <c r="A61" s="1" t="s">
        <v>33</v>
      </c>
      <c r="C61" s="3">
        <v>0</v>
      </c>
      <c r="E61" s="10">
        <v>-18542377350</v>
      </c>
      <c r="F61" s="10"/>
      <c r="G61" s="10">
        <v>0</v>
      </c>
      <c r="H61" s="10"/>
      <c r="I61" s="10">
        <v>-18542377350</v>
      </c>
      <c r="K61" s="8">
        <v>3.8846778899746276E-2</v>
      </c>
      <c r="M61" s="10">
        <v>0</v>
      </c>
      <c r="N61" s="10"/>
      <c r="O61" s="10">
        <v>42368598000</v>
      </c>
      <c r="P61" s="10"/>
      <c r="Q61" s="10">
        <v>-64761600</v>
      </c>
      <c r="R61" s="10"/>
      <c r="S61" s="10">
        <v>42303836400</v>
      </c>
      <c r="U61" s="8">
        <v>7.865820885142422E-3</v>
      </c>
    </row>
    <row r="62" spans="1:21" x14ac:dyDescent="0.25">
      <c r="A62" s="1" t="s">
        <v>172</v>
      </c>
      <c r="C62" s="3">
        <v>0</v>
      </c>
      <c r="E62" s="10"/>
      <c r="F62" s="10"/>
      <c r="G62" s="10">
        <v>0</v>
      </c>
      <c r="H62" s="10"/>
      <c r="I62" s="10">
        <v>0</v>
      </c>
      <c r="K62" s="8">
        <v>0</v>
      </c>
      <c r="M62" s="10">
        <v>0</v>
      </c>
      <c r="N62" s="10"/>
      <c r="O62" s="10">
        <v>0</v>
      </c>
      <c r="P62" s="10"/>
      <c r="Q62" s="10">
        <v>18936006342</v>
      </c>
      <c r="R62" s="10"/>
      <c r="S62" s="10">
        <v>18936006342</v>
      </c>
      <c r="U62" s="8">
        <v>3.5208918821861973E-3</v>
      </c>
    </row>
    <row r="63" spans="1:21" x14ac:dyDescent="0.25">
      <c r="A63" s="1" t="s">
        <v>65</v>
      </c>
      <c r="C63" s="3">
        <v>0</v>
      </c>
      <c r="E63" s="10">
        <v>-8778628278</v>
      </c>
      <c r="F63" s="10"/>
      <c r="G63" s="10">
        <v>0</v>
      </c>
      <c r="H63" s="10"/>
      <c r="I63" s="10">
        <v>-8778628278</v>
      </c>
      <c r="K63" s="8">
        <v>1.8391462179930578E-2</v>
      </c>
      <c r="M63" s="10">
        <v>0</v>
      </c>
      <c r="N63" s="10"/>
      <c r="O63" s="10">
        <v>24182791242</v>
      </c>
      <c r="P63" s="10"/>
      <c r="Q63" s="10">
        <v>35286506481</v>
      </c>
      <c r="R63" s="10"/>
      <c r="S63" s="10">
        <v>59469297723</v>
      </c>
      <c r="U63" s="8">
        <v>1.105750409091328E-2</v>
      </c>
    </row>
    <row r="64" spans="1:21" x14ac:dyDescent="0.25">
      <c r="A64" s="1" t="s">
        <v>195</v>
      </c>
      <c r="C64" s="3">
        <v>0</v>
      </c>
      <c r="E64" s="10">
        <v>0</v>
      </c>
      <c r="F64" s="10"/>
      <c r="G64" s="10">
        <v>0</v>
      </c>
      <c r="H64" s="10"/>
      <c r="I64" s="10">
        <v>0</v>
      </c>
      <c r="K64" s="8">
        <v>0</v>
      </c>
      <c r="M64" s="10">
        <v>0</v>
      </c>
      <c r="N64" s="10"/>
      <c r="O64" s="10">
        <v>0</v>
      </c>
      <c r="P64" s="10"/>
      <c r="Q64" s="10">
        <v>8689380052</v>
      </c>
      <c r="R64" s="10"/>
      <c r="S64" s="10">
        <v>8689380052</v>
      </c>
      <c r="U64" s="8">
        <v>1.6156716011685773E-3</v>
      </c>
    </row>
    <row r="65" spans="1:21" x14ac:dyDescent="0.25">
      <c r="A65" s="1" t="s">
        <v>143</v>
      </c>
      <c r="C65" s="3">
        <v>0</v>
      </c>
      <c r="E65" s="10">
        <v>0</v>
      </c>
      <c r="F65" s="10"/>
      <c r="G65" s="10">
        <v>0</v>
      </c>
      <c r="H65" s="10"/>
      <c r="I65" s="10">
        <v>0</v>
      </c>
      <c r="K65" s="8">
        <v>0</v>
      </c>
      <c r="M65" s="10">
        <v>1350000000</v>
      </c>
      <c r="N65" s="10"/>
      <c r="O65" s="10">
        <v>0</v>
      </c>
      <c r="P65" s="10"/>
      <c r="Q65" s="10">
        <v>28759210794</v>
      </c>
      <c r="R65" s="10"/>
      <c r="S65" s="10">
        <v>30109210794</v>
      </c>
      <c r="U65" s="8">
        <v>5.5983967236267213E-3</v>
      </c>
    </row>
    <row r="66" spans="1:21" x14ac:dyDescent="0.25">
      <c r="A66" s="1" t="s">
        <v>173</v>
      </c>
      <c r="C66" s="3">
        <v>0</v>
      </c>
      <c r="E66" s="10"/>
      <c r="F66" s="10"/>
      <c r="G66" s="10">
        <v>0</v>
      </c>
      <c r="H66" s="10"/>
      <c r="I66" s="10">
        <v>0</v>
      </c>
      <c r="K66" s="8">
        <v>0</v>
      </c>
      <c r="M66" s="10">
        <v>0</v>
      </c>
      <c r="N66" s="10"/>
      <c r="O66" s="10">
        <v>0</v>
      </c>
      <c r="P66" s="10"/>
      <c r="Q66" s="10">
        <v>17295398061</v>
      </c>
      <c r="R66" s="10"/>
      <c r="S66" s="10">
        <v>17295398061</v>
      </c>
      <c r="U66" s="8">
        <v>3.2158431684239765E-3</v>
      </c>
    </row>
    <row r="67" spans="1:21" x14ac:dyDescent="0.25">
      <c r="A67" s="1" t="s">
        <v>141</v>
      </c>
      <c r="C67" s="3">
        <v>0</v>
      </c>
      <c r="E67" s="10">
        <v>0</v>
      </c>
      <c r="F67" s="10"/>
      <c r="G67" s="10">
        <v>0</v>
      </c>
      <c r="H67" s="10"/>
      <c r="I67" s="10">
        <v>0</v>
      </c>
      <c r="K67" s="8">
        <v>0</v>
      </c>
      <c r="M67" s="10">
        <v>600000000</v>
      </c>
      <c r="N67" s="10"/>
      <c r="O67" s="10">
        <v>0</v>
      </c>
      <c r="P67" s="10"/>
      <c r="Q67" s="10">
        <v>14745731009</v>
      </c>
      <c r="R67" s="10"/>
      <c r="S67" s="10">
        <v>15345731009</v>
      </c>
      <c r="U67" s="8">
        <v>2.8533291951831088E-3</v>
      </c>
    </row>
    <row r="68" spans="1:21" x14ac:dyDescent="0.25">
      <c r="A68" s="1" t="s">
        <v>55</v>
      </c>
      <c r="C68" s="3">
        <v>0</v>
      </c>
      <c r="E68" s="10">
        <v>-45804729166</v>
      </c>
      <c r="F68" s="10"/>
      <c r="G68" s="10">
        <v>0</v>
      </c>
      <c r="H68" s="10"/>
      <c r="I68" s="10">
        <v>-45804729166</v>
      </c>
      <c r="K68" s="8">
        <v>9.596213866688251E-2</v>
      </c>
      <c r="M68" s="10">
        <v>10147393649</v>
      </c>
      <c r="N68" s="10"/>
      <c r="O68" s="10">
        <v>24364237679</v>
      </c>
      <c r="P68" s="10"/>
      <c r="Q68" s="10">
        <v>647863545</v>
      </c>
      <c r="R68" s="10"/>
      <c r="S68" s="10">
        <v>35159494873</v>
      </c>
      <c r="U68" s="8">
        <v>6.5374281062391144E-3</v>
      </c>
    </row>
    <row r="69" spans="1:21" x14ac:dyDescent="0.25">
      <c r="A69" s="1" t="s">
        <v>162</v>
      </c>
      <c r="C69" s="3">
        <v>0</v>
      </c>
      <c r="E69" s="10">
        <v>0</v>
      </c>
      <c r="F69" s="10"/>
      <c r="G69" s="10">
        <v>0</v>
      </c>
      <c r="H69" s="10"/>
      <c r="I69" s="10">
        <v>0</v>
      </c>
      <c r="K69" s="8">
        <v>0</v>
      </c>
      <c r="M69" s="10">
        <v>861000000</v>
      </c>
      <c r="N69" s="10"/>
      <c r="O69" s="10">
        <v>0</v>
      </c>
      <c r="P69" s="10"/>
      <c r="Q69" s="10">
        <v>45332812110</v>
      </c>
      <c r="R69" s="10"/>
      <c r="S69" s="10">
        <v>46193812110</v>
      </c>
      <c r="U69" s="8">
        <v>8.5891087660121285E-3</v>
      </c>
    </row>
    <row r="70" spans="1:21" x14ac:dyDescent="0.25">
      <c r="A70" s="1" t="s">
        <v>41</v>
      </c>
      <c r="C70" s="3">
        <v>0</v>
      </c>
      <c r="E70" s="10">
        <v>-14704076197</v>
      </c>
      <c r="F70" s="10"/>
      <c r="G70" s="10">
        <v>0</v>
      </c>
      <c r="H70" s="10"/>
      <c r="I70" s="10">
        <v>-14704076197</v>
      </c>
      <c r="K70" s="8">
        <v>3.0805434824671015E-2</v>
      </c>
      <c r="M70" s="10">
        <v>0</v>
      </c>
      <c r="N70" s="10"/>
      <c r="O70" s="10">
        <v>151491882501</v>
      </c>
      <c r="P70" s="10"/>
      <c r="Q70" s="10">
        <v>47999788919</v>
      </c>
      <c r="R70" s="10"/>
      <c r="S70" s="10">
        <v>199491671420</v>
      </c>
      <c r="U70" s="8">
        <v>3.7092753021979008E-2</v>
      </c>
    </row>
    <row r="71" spans="1:21" x14ac:dyDescent="0.25">
      <c r="A71" s="1" t="s">
        <v>45</v>
      </c>
      <c r="C71" s="3">
        <v>0</v>
      </c>
      <c r="E71" s="10">
        <v>-47664665956</v>
      </c>
      <c r="F71" s="10"/>
      <c r="G71" s="10">
        <v>0</v>
      </c>
      <c r="H71" s="10"/>
      <c r="I71" s="10">
        <v>-47664665956</v>
      </c>
      <c r="K71" s="8">
        <v>9.9858756230251963E-2</v>
      </c>
      <c r="M71" s="10">
        <v>951666676</v>
      </c>
      <c r="N71" s="10"/>
      <c r="O71" s="10">
        <v>-44632082911</v>
      </c>
      <c r="P71" s="10"/>
      <c r="Q71" s="10">
        <v>0</v>
      </c>
      <c r="R71" s="10"/>
      <c r="S71" s="10">
        <v>-43680416235</v>
      </c>
      <c r="U71" s="8">
        <v>-8.1217771136467692E-3</v>
      </c>
    </row>
    <row r="72" spans="1:21" x14ac:dyDescent="0.25">
      <c r="A72" s="1" t="s">
        <v>44</v>
      </c>
      <c r="C72" s="3">
        <v>0</v>
      </c>
      <c r="E72" s="10">
        <v>-12430465000</v>
      </c>
      <c r="F72" s="10"/>
      <c r="G72" s="10">
        <v>0</v>
      </c>
      <c r="H72" s="10"/>
      <c r="I72" s="10">
        <v>-12430465000</v>
      </c>
      <c r="K72" s="8">
        <v>2.6042158260576796E-2</v>
      </c>
      <c r="M72" s="10">
        <v>2500000000</v>
      </c>
      <c r="N72" s="10"/>
      <c r="O72" s="10">
        <v>64463357241</v>
      </c>
      <c r="P72" s="10"/>
      <c r="Q72" s="10">
        <v>0</v>
      </c>
      <c r="R72" s="10"/>
      <c r="S72" s="10">
        <v>66963357241</v>
      </c>
      <c r="U72" s="8">
        <v>1.2450922156211602E-2</v>
      </c>
    </row>
    <row r="73" spans="1:21" x14ac:dyDescent="0.25">
      <c r="A73" s="1" t="s">
        <v>43</v>
      </c>
      <c r="C73" s="3">
        <v>0</v>
      </c>
      <c r="E73" s="10">
        <v>-49108434402</v>
      </c>
      <c r="F73" s="10"/>
      <c r="G73" s="10">
        <v>0</v>
      </c>
      <c r="H73" s="10"/>
      <c r="I73" s="10">
        <v>-49108434402</v>
      </c>
      <c r="K73" s="8">
        <v>0.10288348992785371</v>
      </c>
      <c r="M73" s="10">
        <v>2325347728</v>
      </c>
      <c r="N73" s="10"/>
      <c r="O73" s="10">
        <v>116745273744</v>
      </c>
      <c r="P73" s="10"/>
      <c r="Q73" s="10">
        <v>0</v>
      </c>
      <c r="R73" s="10"/>
      <c r="S73" s="10">
        <v>119070621472</v>
      </c>
      <c r="U73" s="8">
        <v>2.2139556619062223E-2</v>
      </c>
    </row>
    <row r="74" spans="1:21" x14ac:dyDescent="0.25">
      <c r="A74" s="1" t="s">
        <v>31</v>
      </c>
      <c r="C74" s="3">
        <v>0</v>
      </c>
      <c r="E74" s="10">
        <v>-14007851582</v>
      </c>
      <c r="F74" s="10"/>
      <c r="G74" s="10">
        <v>0</v>
      </c>
      <c r="H74" s="10"/>
      <c r="I74" s="10">
        <v>-14007851582</v>
      </c>
      <c r="K74" s="8">
        <v>2.934682554426685E-2</v>
      </c>
      <c r="M74" s="10">
        <v>3657578425</v>
      </c>
      <c r="N74" s="10"/>
      <c r="O74" s="10">
        <v>108012300149</v>
      </c>
      <c r="P74" s="10"/>
      <c r="Q74" s="10">
        <v>0</v>
      </c>
      <c r="R74" s="10"/>
      <c r="S74" s="10">
        <v>111669878574</v>
      </c>
      <c r="U74" s="8">
        <v>2.0763489505379411E-2</v>
      </c>
    </row>
    <row r="75" spans="1:21" x14ac:dyDescent="0.25">
      <c r="A75" s="1" t="s">
        <v>26</v>
      </c>
      <c r="C75" s="3">
        <v>0</v>
      </c>
      <c r="E75" s="10">
        <v>-9663074062</v>
      </c>
      <c r="F75" s="10"/>
      <c r="G75" s="10">
        <v>0</v>
      </c>
      <c r="H75" s="10"/>
      <c r="I75" s="10">
        <v>-9663074062</v>
      </c>
      <c r="K75" s="8">
        <v>2.0244399868088497E-2</v>
      </c>
      <c r="M75" s="10">
        <v>262275449</v>
      </c>
      <c r="N75" s="10"/>
      <c r="O75" s="10">
        <v>61668467941</v>
      </c>
      <c r="P75" s="10"/>
      <c r="Q75" s="10">
        <v>0</v>
      </c>
      <c r="R75" s="10"/>
      <c r="S75" s="10">
        <v>61930743390</v>
      </c>
      <c r="U75" s="8">
        <v>1.1515176311277953E-2</v>
      </c>
    </row>
    <row r="76" spans="1:21" x14ac:dyDescent="0.25">
      <c r="A76" s="1" t="s">
        <v>66</v>
      </c>
      <c r="C76" s="3">
        <v>0</v>
      </c>
      <c r="E76" s="10">
        <v>-8925942750</v>
      </c>
      <c r="F76" s="10"/>
      <c r="G76" s="10">
        <v>0</v>
      </c>
      <c r="H76" s="10"/>
      <c r="I76" s="10">
        <v>-8925942750</v>
      </c>
      <c r="K76" s="8">
        <v>1.8700089958046465E-2</v>
      </c>
      <c r="M76" s="10">
        <v>1292852625</v>
      </c>
      <c r="N76" s="10"/>
      <c r="O76" s="10">
        <v>21746411131</v>
      </c>
      <c r="P76" s="10"/>
      <c r="Q76" s="10">
        <v>0</v>
      </c>
      <c r="R76" s="10"/>
      <c r="S76" s="10">
        <v>23039263756</v>
      </c>
      <c r="U76" s="8">
        <v>4.2838365843871698E-3</v>
      </c>
    </row>
    <row r="77" spans="1:21" x14ac:dyDescent="0.25">
      <c r="A77" s="1" t="s">
        <v>58</v>
      </c>
      <c r="C77" s="3">
        <v>2907498192</v>
      </c>
      <c r="E77" s="10">
        <v>-77965926548</v>
      </c>
      <c r="F77" s="10"/>
      <c r="G77" s="10">
        <v>0</v>
      </c>
      <c r="H77" s="10"/>
      <c r="I77" s="10">
        <v>-75058428356</v>
      </c>
      <c r="K77" s="8">
        <v>0.15724942470270556</v>
      </c>
      <c r="M77" s="10">
        <v>2907498192</v>
      </c>
      <c r="N77" s="10"/>
      <c r="O77" s="10">
        <v>206457185827</v>
      </c>
      <c r="P77" s="10"/>
      <c r="Q77" s="10">
        <v>0</v>
      </c>
      <c r="R77" s="10"/>
      <c r="S77" s="10">
        <v>209364684019</v>
      </c>
      <c r="U77" s="8">
        <v>3.892850493738894E-2</v>
      </c>
    </row>
    <row r="78" spans="1:21" x14ac:dyDescent="0.25">
      <c r="A78" s="1" t="s">
        <v>19</v>
      </c>
      <c r="C78" s="3">
        <v>0</v>
      </c>
      <c r="E78" s="10">
        <v>-41050390046</v>
      </c>
      <c r="F78" s="10"/>
      <c r="G78" s="10">
        <v>0</v>
      </c>
      <c r="H78" s="10"/>
      <c r="I78" s="10">
        <v>-41050390046</v>
      </c>
      <c r="K78" s="8">
        <v>8.6001670431181648E-2</v>
      </c>
      <c r="M78" s="10">
        <v>722702710</v>
      </c>
      <c r="N78" s="10"/>
      <c r="O78" s="10">
        <v>54012641367</v>
      </c>
      <c r="P78" s="10"/>
      <c r="Q78" s="10">
        <v>0</v>
      </c>
      <c r="R78" s="10"/>
      <c r="S78" s="10">
        <v>54735344077</v>
      </c>
      <c r="U78" s="8">
        <v>1.0177290034062328E-2</v>
      </c>
    </row>
    <row r="79" spans="1:21" x14ac:dyDescent="0.25">
      <c r="A79" s="1" t="s">
        <v>21</v>
      </c>
      <c r="C79" s="3">
        <v>0</v>
      </c>
      <c r="E79" s="10">
        <v>-10774185525</v>
      </c>
      <c r="F79" s="10"/>
      <c r="G79" s="10">
        <v>0</v>
      </c>
      <c r="H79" s="10"/>
      <c r="I79" s="10">
        <v>-10774185525</v>
      </c>
      <c r="K79" s="8">
        <v>2.2572208245698427E-2</v>
      </c>
      <c r="M79" s="10">
        <v>624000000</v>
      </c>
      <c r="N79" s="10"/>
      <c r="O79" s="10">
        <v>130951990843</v>
      </c>
      <c r="P79" s="10"/>
      <c r="Q79" s="10">
        <v>0</v>
      </c>
      <c r="R79" s="10"/>
      <c r="S79" s="10">
        <v>131575990843</v>
      </c>
      <c r="U79" s="8">
        <v>2.4464759341688867E-2</v>
      </c>
    </row>
    <row r="80" spans="1:21" x14ac:dyDescent="0.25">
      <c r="A80" s="1" t="s">
        <v>23</v>
      </c>
      <c r="C80" s="3">
        <v>0</v>
      </c>
      <c r="E80" s="10">
        <v>-16021498792</v>
      </c>
      <c r="F80" s="10"/>
      <c r="G80" s="10">
        <v>0</v>
      </c>
      <c r="H80" s="10"/>
      <c r="I80" s="10">
        <v>-16021498792</v>
      </c>
      <c r="K80" s="8">
        <v>3.3565470568711946E-2</v>
      </c>
      <c r="M80" s="10">
        <v>4859572234</v>
      </c>
      <c r="N80" s="10"/>
      <c r="O80" s="10">
        <v>39458305249</v>
      </c>
      <c r="P80" s="10"/>
      <c r="Q80" s="10">
        <v>0</v>
      </c>
      <c r="R80" s="10"/>
      <c r="S80" s="10">
        <v>44317877483</v>
      </c>
      <c r="U80" s="8">
        <v>8.2403043306721116E-3</v>
      </c>
    </row>
    <row r="81" spans="1:21" x14ac:dyDescent="0.25">
      <c r="A81" s="1" t="s">
        <v>51</v>
      </c>
      <c r="C81" s="3">
        <v>0</v>
      </c>
      <c r="E81" s="10">
        <v>-11093283567</v>
      </c>
      <c r="F81" s="10"/>
      <c r="G81" s="10">
        <v>0</v>
      </c>
      <c r="H81" s="10"/>
      <c r="I81" s="10">
        <v>-11093283567</v>
      </c>
      <c r="K81" s="8">
        <v>2.3240727219880339E-2</v>
      </c>
      <c r="M81" s="10">
        <v>3378458114</v>
      </c>
      <c r="N81" s="10"/>
      <c r="O81" s="10">
        <v>97350551378</v>
      </c>
      <c r="P81" s="10"/>
      <c r="Q81" s="10">
        <v>0</v>
      </c>
      <c r="R81" s="10"/>
      <c r="S81" s="10">
        <v>100729009492</v>
      </c>
      <c r="U81" s="8">
        <v>1.8729184254359561E-2</v>
      </c>
    </row>
    <row r="82" spans="1:21" x14ac:dyDescent="0.25">
      <c r="A82" s="1" t="s">
        <v>62</v>
      </c>
      <c r="C82" s="3">
        <v>0</v>
      </c>
      <c r="E82" s="10">
        <v>-83056291601</v>
      </c>
      <c r="F82" s="10"/>
      <c r="G82" s="10">
        <v>0</v>
      </c>
      <c r="H82" s="10"/>
      <c r="I82" s="10">
        <v>-83056291601</v>
      </c>
      <c r="K82" s="8">
        <v>0.1740051631543838</v>
      </c>
      <c r="M82" s="10">
        <v>22040679850</v>
      </c>
      <c r="N82" s="10"/>
      <c r="O82" s="10">
        <v>49057613269</v>
      </c>
      <c r="P82" s="10"/>
      <c r="Q82" s="10">
        <v>0</v>
      </c>
      <c r="R82" s="10"/>
      <c r="S82" s="10">
        <v>71098293119</v>
      </c>
      <c r="U82" s="8">
        <v>1.3219757036347842E-2</v>
      </c>
    </row>
    <row r="83" spans="1:21" x14ac:dyDescent="0.25">
      <c r="A83" s="1" t="s">
        <v>20</v>
      </c>
      <c r="C83" s="3">
        <v>0</v>
      </c>
      <c r="E83" s="10">
        <v>-13473696271</v>
      </c>
      <c r="F83" s="10"/>
      <c r="G83" s="10">
        <v>0</v>
      </c>
      <c r="H83" s="10"/>
      <c r="I83" s="10">
        <v>-13473696271</v>
      </c>
      <c r="K83" s="8">
        <v>2.8227755811574662E-2</v>
      </c>
      <c r="M83" s="10">
        <v>10178738409</v>
      </c>
      <c r="N83" s="10"/>
      <c r="O83" s="10">
        <v>62405929839</v>
      </c>
      <c r="P83" s="10"/>
      <c r="Q83" s="10">
        <v>0</v>
      </c>
      <c r="R83" s="10"/>
      <c r="S83" s="10">
        <v>72584668248</v>
      </c>
      <c r="U83" s="8">
        <v>1.3496128200946153E-2</v>
      </c>
    </row>
    <row r="84" spans="1:21" x14ac:dyDescent="0.25">
      <c r="A84" s="1" t="s">
        <v>22</v>
      </c>
      <c r="C84" s="3">
        <v>0</v>
      </c>
      <c r="E84" s="10">
        <v>-3209850000</v>
      </c>
      <c r="F84" s="10"/>
      <c r="G84" s="10">
        <v>0</v>
      </c>
      <c r="H84" s="10"/>
      <c r="I84" s="10">
        <v>-3209850000</v>
      </c>
      <c r="K84" s="8">
        <v>6.7247220190646472E-3</v>
      </c>
      <c r="M84" s="10">
        <v>1886769231</v>
      </c>
      <c r="N84" s="10"/>
      <c r="O84" s="10">
        <v>31896162500</v>
      </c>
      <c r="P84" s="10"/>
      <c r="Q84" s="10">
        <v>0</v>
      </c>
      <c r="R84" s="10"/>
      <c r="S84" s="10">
        <v>33782931731</v>
      </c>
      <c r="U84" s="8">
        <v>6.2814749815702396E-3</v>
      </c>
    </row>
    <row r="85" spans="1:21" x14ac:dyDescent="0.25">
      <c r="A85" s="1" t="s">
        <v>30</v>
      </c>
      <c r="C85" s="3">
        <v>0</v>
      </c>
      <c r="E85" s="10">
        <v>-41381039857</v>
      </c>
      <c r="F85" s="10"/>
      <c r="G85" s="10">
        <v>0</v>
      </c>
      <c r="H85" s="10"/>
      <c r="I85" s="10">
        <v>-41381039857</v>
      </c>
      <c r="K85" s="8">
        <v>8.6694390671887986E-2</v>
      </c>
      <c r="M85" s="10">
        <v>10368815250</v>
      </c>
      <c r="N85" s="10"/>
      <c r="O85" s="10">
        <v>97613643741</v>
      </c>
      <c r="P85" s="10"/>
      <c r="Q85" s="10">
        <v>0</v>
      </c>
      <c r="R85" s="10"/>
      <c r="S85" s="10">
        <v>107982458991</v>
      </c>
      <c r="U85" s="8">
        <v>2.0077864171213627E-2</v>
      </c>
    </row>
    <row r="86" spans="1:21" x14ac:dyDescent="0.25">
      <c r="A86" s="1" t="s">
        <v>25</v>
      </c>
      <c r="C86" s="3">
        <v>0</v>
      </c>
      <c r="E86" s="10">
        <v>-48830603225</v>
      </c>
      <c r="F86" s="10"/>
      <c r="G86" s="10">
        <v>0</v>
      </c>
      <c r="H86" s="10"/>
      <c r="I86" s="10">
        <v>-48830603225</v>
      </c>
      <c r="K86" s="8">
        <v>0.10230142614494966</v>
      </c>
      <c r="M86" s="10">
        <v>14969843185</v>
      </c>
      <c r="N86" s="10"/>
      <c r="O86" s="10">
        <v>128170541113</v>
      </c>
      <c r="P86" s="10"/>
      <c r="Q86" s="10">
        <v>0</v>
      </c>
      <c r="R86" s="10"/>
      <c r="S86" s="10">
        <v>143140384298</v>
      </c>
      <c r="U86" s="8">
        <v>2.6615000438081328E-2</v>
      </c>
    </row>
    <row r="87" spans="1:21" x14ac:dyDescent="0.25">
      <c r="A87" s="1" t="s">
        <v>54</v>
      </c>
      <c r="C87" s="3">
        <v>0</v>
      </c>
      <c r="E87" s="10">
        <v>1062322574</v>
      </c>
      <c r="F87" s="10"/>
      <c r="G87" s="10">
        <v>0</v>
      </c>
      <c r="H87" s="10"/>
      <c r="I87" s="10">
        <v>1062322574</v>
      </c>
      <c r="K87" s="8">
        <v>-2.2255943438874814E-3</v>
      </c>
      <c r="M87" s="10">
        <v>336088112</v>
      </c>
      <c r="N87" s="10"/>
      <c r="O87" s="10">
        <v>1576621962</v>
      </c>
      <c r="P87" s="10"/>
      <c r="Q87" s="10">
        <v>0</v>
      </c>
      <c r="R87" s="10"/>
      <c r="S87" s="10">
        <v>1912710074</v>
      </c>
      <c r="U87" s="8">
        <v>3.5564232768476542E-4</v>
      </c>
    </row>
    <row r="88" spans="1:21" x14ac:dyDescent="0.25">
      <c r="A88" s="1" t="s">
        <v>63</v>
      </c>
      <c r="C88" s="3">
        <v>0</v>
      </c>
      <c r="E88" s="10">
        <v>12486433930</v>
      </c>
      <c r="F88" s="10"/>
      <c r="G88" s="10">
        <v>0</v>
      </c>
      <c r="H88" s="10"/>
      <c r="I88" s="10">
        <v>12486433930</v>
      </c>
      <c r="K88" s="8">
        <v>-2.6159414673167566E-2</v>
      </c>
      <c r="M88" s="10">
        <v>226030285</v>
      </c>
      <c r="N88" s="10"/>
      <c r="O88" s="10">
        <v>14627219574</v>
      </c>
      <c r="P88" s="10"/>
      <c r="Q88" s="10">
        <v>0</v>
      </c>
      <c r="R88" s="10"/>
      <c r="S88" s="10">
        <v>14853249859</v>
      </c>
      <c r="U88" s="8">
        <v>2.7617590482446395E-3</v>
      </c>
    </row>
    <row r="89" spans="1:21" x14ac:dyDescent="0.25">
      <c r="A89" s="1" t="s">
        <v>52</v>
      </c>
      <c r="C89" s="3">
        <v>0</v>
      </c>
      <c r="E89" s="10">
        <v>56307206</v>
      </c>
      <c r="F89" s="10"/>
      <c r="G89" s="10">
        <v>0</v>
      </c>
      <c r="H89" s="10"/>
      <c r="I89" s="10">
        <v>56307206</v>
      </c>
      <c r="K89" s="8">
        <v>-1.17965109902397E-4</v>
      </c>
      <c r="M89" s="10">
        <v>38306640</v>
      </c>
      <c r="N89" s="10"/>
      <c r="O89" s="10">
        <v>356423017</v>
      </c>
      <c r="P89" s="10"/>
      <c r="Q89" s="10">
        <v>0</v>
      </c>
      <c r="R89" s="10"/>
      <c r="S89" s="10">
        <v>394729657</v>
      </c>
      <c r="U89" s="8">
        <v>7.3394591229454184E-5</v>
      </c>
    </row>
    <row r="90" spans="1:21" x14ac:dyDescent="0.25">
      <c r="A90" s="1" t="s">
        <v>28</v>
      </c>
      <c r="C90" s="3">
        <v>0</v>
      </c>
      <c r="E90" s="10">
        <v>83984490730</v>
      </c>
      <c r="F90" s="10"/>
      <c r="G90" s="10">
        <v>0</v>
      </c>
      <c r="H90" s="10"/>
      <c r="I90" s="10">
        <v>83984490730</v>
      </c>
      <c r="K90" s="8">
        <v>-0.17594976527624709</v>
      </c>
      <c r="M90" s="10">
        <v>13809549600</v>
      </c>
      <c r="N90" s="10"/>
      <c r="O90" s="10">
        <v>171798864683</v>
      </c>
      <c r="P90" s="10"/>
      <c r="Q90" s="10">
        <v>0</v>
      </c>
      <c r="R90" s="10"/>
      <c r="S90" s="10">
        <v>185608414283</v>
      </c>
      <c r="U90" s="8">
        <v>3.4511350878933249E-2</v>
      </c>
    </row>
    <row r="91" spans="1:21" x14ac:dyDescent="0.25">
      <c r="A91" s="1" t="s">
        <v>70</v>
      </c>
      <c r="C91" s="3">
        <v>0</v>
      </c>
      <c r="E91" s="10">
        <v>-235433282</v>
      </c>
      <c r="F91" s="10"/>
      <c r="G91" s="10">
        <v>0</v>
      </c>
      <c r="H91" s="10"/>
      <c r="I91" s="10">
        <v>-235433282</v>
      </c>
      <c r="K91" s="8">
        <v>4.9323905337821279E-4</v>
      </c>
      <c r="M91" s="10">
        <v>0</v>
      </c>
      <c r="N91" s="10"/>
      <c r="O91" s="10">
        <v>-235433282</v>
      </c>
      <c r="P91" s="10"/>
      <c r="Q91" s="10">
        <v>0</v>
      </c>
      <c r="R91" s="10"/>
      <c r="S91" s="10">
        <v>-235433282</v>
      </c>
      <c r="U91" s="8">
        <v>-4.3775604867203613E-5</v>
      </c>
    </row>
    <row r="92" spans="1:21" x14ac:dyDescent="0.25">
      <c r="A92" s="1" t="s">
        <v>74</v>
      </c>
      <c r="C92" s="3">
        <v>0</v>
      </c>
      <c r="E92" s="10">
        <v>-11281397357</v>
      </c>
      <c r="F92" s="10"/>
      <c r="G92" s="10">
        <v>0</v>
      </c>
      <c r="H92" s="10"/>
      <c r="I92" s="10">
        <v>-11281397357</v>
      </c>
      <c r="K92" s="8">
        <v>2.3634830665743137E-2</v>
      </c>
      <c r="M92" s="10">
        <v>0</v>
      </c>
      <c r="N92" s="10"/>
      <c r="O92" s="10">
        <v>-11281397357</v>
      </c>
      <c r="P92" s="10"/>
      <c r="Q92" s="10">
        <v>0</v>
      </c>
      <c r="R92" s="10"/>
      <c r="S92" s="10">
        <v>-11281397357</v>
      </c>
      <c r="U92" s="8">
        <v>-2.0976218351742943E-3</v>
      </c>
    </row>
    <row r="93" spans="1:21" x14ac:dyDescent="0.25">
      <c r="A93" s="1" t="s">
        <v>73</v>
      </c>
      <c r="C93" s="3">
        <v>0</v>
      </c>
      <c r="E93" s="10">
        <v>-31779242222</v>
      </c>
      <c r="F93" s="10"/>
      <c r="G93" s="10">
        <v>0</v>
      </c>
      <c r="H93" s="10"/>
      <c r="I93" s="10">
        <v>-31779242222</v>
      </c>
      <c r="K93" s="8">
        <v>6.6578366565251429E-2</v>
      </c>
      <c r="M93" s="10">
        <v>0</v>
      </c>
      <c r="N93" s="10"/>
      <c r="O93" s="10">
        <v>-31779242222</v>
      </c>
      <c r="P93" s="10"/>
      <c r="Q93" s="10">
        <v>0</v>
      </c>
      <c r="R93" s="10"/>
      <c r="S93" s="10">
        <v>-31779242222</v>
      </c>
      <c r="U93" s="8">
        <v>-5.9089162699155926E-3</v>
      </c>
    </row>
    <row r="94" spans="1:21" x14ac:dyDescent="0.25">
      <c r="A94" s="1" t="s">
        <v>71</v>
      </c>
      <c r="C94" s="3">
        <v>0</v>
      </c>
      <c r="E94" s="10">
        <v>-8710105826</v>
      </c>
      <c r="F94" s="10"/>
      <c r="G94" s="10">
        <v>0</v>
      </c>
      <c r="H94" s="10"/>
      <c r="I94" s="10">
        <v>-8710105826</v>
      </c>
      <c r="K94" s="8">
        <v>1.8247905801356906E-2</v>
      </c>
      <c r="M94" s="10">
        <v>0</v>
      </c>
      <c r="N94" s="10"/>
      <c r="O94" s="10">
        <v>-8710105826</v>
      </c>
      <c r="P94" s="10"/>
      <c r="Q94" s="10">
        <v>0</v>
      </c>
      <c r="R94" s="10"/>
      <c r="S94" s="10">
        <v>-8710105826</v>
      </c>
      <c r="U94" s="8">
        <v>-1.619525275914491E-3</v>
      </c>
    </row>
    <row r="95" spans="1:21" x14ac:dyDescent="0.25">
      <c r="A95" s="1" t="s">
        <v>72</v>
      </c>
      <c r="C95" s="3">
        <v>0</v>
      </c>
      <c r="E95" s="10">
        <v>-10004629982</v>
      </c>
      <c r="F95" s="10"/>
      <c r="G95" s="10">
        <v>0</v>
      </c>
      <c r="H95" s="10"/>
      <c r="I95" s="10">
        <v>-10004629982</v>
      </c>
      <c r="K95" s="8">
        <v>2.0959968700266288E-2</v>
      </c>
      <c r="M95" s="10">
        <v>0</v>
      </c>
      <c r="N95" s="10"/>
      <c r="O95" s="10">
        <v>-10004629982</v>
      </c>
      <c r="P95" s="10"/>
      <c r="Q95" s="10">
        <v>0</v>
      </c>
      <c r="R95" s="10"/>
      <c r="S95" s="10">
        <v>-10004629982</v>
      </c>
      <c r="U95" s="8">
        <v>-1.8602243710581685E-3</v>
      </c>
    </row>
    <row r="96" spans="1:21" x14ac:dyDescent="0.25">
      <c r="A96" s="1" t="s">
        <v>81</v>
      </c>
      <c r="C96" s="3">
        <v>0</v>
      </c>
      <c r="E96" s="10">
        <v>-4043338898</v>
      </c>
      <c r="F96" s="10"/>
      <c r="G96" s="10">
        <v>0</v>
      </c>
      <c r="H96" s="10"/>
      <c r="I96" s="10">
        <v>-4043338898</v>
      </c>
      <c r="K96" s="8">
        <v>8.470903661517263E-3</v>
      </c>
      <c r="M96" s="10">
        <v>0</v>
      </c>
      <c r="N96" s="10"/>
      <c r="O96" s="10">
        <v>-4043338898</v>
      </c>
      <c r="P96" s="10"/>
      <c r="Q96" s="10">
        <v>0</v>
      </c>
      <c r="R96" s="10"/>
      <c r="S96" s="10">
        <v>-4043338898</v>
      </c>
      <c r="U96" s="8">
        <v>-7.5180367210377031E-4</v>
      </c>
    </row>
    <row r="97" spans="1:21" x14ac:dyDescent="0.25">
      <c r="A97" s="1" t="s">
        <v>77</v>
      </c>
      <c r="C97" s="3">
        <v>0</v>
      </c>
      <c r="E97" s="10">
        <v>-14836580858</v>
      </c>
      <c r="F97" s="10"/>
      <c r="G97" s="10">
        <v>0</v>
      </c>
      <c r="H97" s="10"/>
      <c r="I97" s="10">
        <v>-14836580858</v>
      </c>
      <c r="K97" s="8">
        <v>3.108303565070818E-2</v>
      </c>
      <c r="M97" s="10">
        <v>0</v>
      </c>
      <c r="N97" s="10"/>
      <c r="O97" s="10">
        <v>-14836580858</v>
      </c>
      <c r="P97" s="10"/>
      <c r="Q97" s="10">
        <v>0</v>
      </c>
      <c r="R97" s="10"/>
      <c r="S97" s="10">
        <v>-14836580858</v>
      </c>
      <c r="U97" s="8">
        <v>-2.7586596750587065E-3</v>
      </c>
    </row>
    <row r="98" spans="1:21" x14ac:dyDescent="0.25">
      <c r="A98" s="1" t="s">
        <v>85</v>
      </c>
      <c r="C98" s="3">
        <v>0</v>
      </c>
      <c r="E98" s="10">
        <v>32466084295</v>
      </c>
      <c r="F98" s="10"/>
      <c r="G98" s="10">
        <v>0</v>
      </c>
      <c r="H98" s="10"/>
      <c r="I98" s="10">
        <v>32466084295</v>
      </c>
      <c r="K98" s="8">
        <v>-6.8017319167997081E-2</v>
      </c>
      <c r="M98" s="10">
        <v>0</v>
      </c>
      <c r="N98" s="10"/>
      <c r="O98" s="10">
        <v>32466084295</v>
      </c>
      <c r="P98" s="10"/>
      <c r="Q98" s="10">
        <v>0</v>
      </c>
      <c r="R98" s="10"/>
      <c r="S98" s="10">
        <v>32466084295</v>
      </c>
      <c r="U98" s="8">
        <v>6.0366251772476448E-3</v>
      </c>
    </row>
    <row r="99" spans="1:21" x14ac:dyDescent="0.25">
      <c r="A99" s="1" t="s">
        <v>61</v>
      </c>
      <c r="C99" s="3">
        <v>0</v>
      </c>
      <c r="E99" s="10">
        <v>447838190</v>
      </c>
      <c r="F99" s="10"/>
      <c r="G99" s="10">
        <v>0</v>
      </c>
      <c r="H99" s="10"/>
      <c r="I99" s="10">
        <v>447838190</v>
      </c>
      <c r="K99" s="8">
        <v>-9.3823304430769566E-4</v>
      </c>
      <c r="M99" s="10">
        <v>0</v>
      </c>
      <c r="N99" s="10"/>
      <c r="O99" s="10">
        <v>845973976</v>
      </c>
      <c r="P99" s="10"/>
      <c r="Q99" s="10">
        <v>0</v>
      </c>
      <c r="R99" s="10"/>
      <c r="S99" s="10">
        <v>845973976</v>
      </c>
      <c r="U99" s="8">
        <v>1.5729731237112515E-4</v>
      </c>
    </row>
    <row r="100" spans="1:21" x14ac:dyDescent="0.25">
      <c r="A100" s="1" t="s">
        <v>86</v>
      </c>
      <c r="C100" s="3">
        <v>0</v>
      </c>
      <c r="E100" s="10">
        <v>1196592398</v>
      </c>
      <c r="F100" s="10"/>
      <c r="G100" s="10">
        <v>0</v>
      </c>
      <c r="H100" s="10"/>
      <c r="I100" s="10">
        <v>1196592398</v>
      </c>
      <c r="K100" s="8">
        <v>-2.506893233850793E-3</v>
      </c>
      <c r="M100" s="10">
        <v>0</v>
      </c>
      <c r="N100" s="10"/>
      <c r="O100" s="10">
        <v>1196592398</v>
      </c>
      <c r="P100" s="10"/>
      <c r="Q100" s="10">
        <v>0</v>
      </c>
      <c r="R100" s="10"/>
      <c r="S100" s="10">
        <v>1196592398</v>
      </c>
      <c r="U100" s="8">
        <v>2.2249002161872614E-4</v>
      </c>
    </row>
    <row r="101" spans="1:21" x14ac:dyDescent="0.25">
      <c r="A101" s="1" t="s">
        <v>49</v>
      </c>
      <c r="C101" s="3">
        <v>0</v>
      </c>
      <c r="E101" s="10">
        <v>746766562</v>
      </c>
      <c r="F101" s="10"/>
      <c r="G101" s="10">
        <v>0</v>
      </c>
      <c r="H101" s="10"/>
      <c r="I101" s="10">
        <v>746766562</v>
      </c>
      <c r="K101" s="8">
        <v>-1.5644960177524198E-3</v>
      </c>
      <c r="M101" s="10">
        <v>0</v>
      </c>
      <c r="N101" s="10"/>
      <c r="O101" s="10">
        <v>9229309822</v>
      </c>
      <c r="P101" s="10"/>
      <c r="Q101" s="10">
        <v>0</v>
      </c>
      <c r="R101" s="10"/>
      <c r="S101" s="10">
        <v>9229309822</v>
      </c>
      <c r="U101" s="8">
        <v>1.7160641712707099E-3</v>
      </c>
    </row>
    <row r="102" spans="1:21" x14ac:dyDescent="0.25">
      <c r="A102" s="1" t="s">
        <v>50</v>
      </c>
      <c r="C102" s="3">
        <v>0</v>
      </c>
      <c r="E102" s="10">
        <v>268965922</v>
      </c>
      <c r="F102" s="10"/>
      <c r="G102" s="10">
        <v>0</v>
      </c>
      <c r="H102" s="10"/>
      <c r="I102" s="10">
        <v>268965922</v>
      </c>
      <c r="K102" s="8">
        <v>-5.6349083541331355E-4</v>
      </c>
      <c r="M102" s="10">
        <v>0</v>
      </c>
      <c r="N102" s="10"/>
      <c r="O102" s="10">
        <v>2913829696</v>
      </c>
      <c r="P102" s="10"/>
      <c r="Q102" s="10">
        <v>0</v>
      </c>
      <c r="R102" s="10"/>
      <c r="S102" s="10">
        <v>2913829696</v>
      </c>
      <c r="U102" s="8">
        <v>5.4178685502256235E-4</v>
      </c>
    </row>
    <row r="103" spans="1:21" x14ac:dyDescent="0.25">
      <c r="A103" s="1" t="s">
        <v>78</v>
      </c>
      <c r="C103" s="3">
        <v>0</v>
      </c>
      <c r="E103" s="10">
        <v>82356662</v>
      </c>
      <c r="F103" s="10"/>
      <c r="G103" s="10">
        <v>0</v>
      </c>
      <c r="H103" s="10"/>
      <c r="I103" s="10">
        <v>82356662</v>
      </c>
      <c r="K103" s="8">
        <v>-1.7253942033679601E-4</v>
      </c>
      <c r="M103" s="10">
        <v>0</v>
      </c>
      <c r="N103" s="10"/>
      <c r="O103" s="10">
        <v>82356662</v>
      </c>
      <c r="P103" s="10"/>
      <c r="Q103" s="10">
        <v>0</v>
      </c>
      <c r="R103" s="10"/>
      <c r="S103" s="10">
        <v>82356662</v>
      </c>
      <c r="U103" s="8">
        <v>1.5313097040773712E-5</v>
      </c>
    </row>
    <row r="104" spans="1:21" x14ac:dyDescent="0.25">
      <c r="A104" s="1" t="s">
        <v>37</v>
      </c>
      <c r="C104" s="3">
        <v>0</v>
      </c>
      <c r="E104" s="10">
        <v>59279852</v>
      </c>
      <c r="F104" s="10"/>
      <c r="G104" s="10">
        <v>0</v>
      </c>
      <c r="H104" s="10"/>
      <c r="I104" s="10">
        <v>59279852</v>
      </c>
      <c r="K104" s="8">
        <v>-1.2419288316628299E-4</v>
      </c>
      <c r="M104" s="10">
        <v>0</v>
      </c>
      <c r="N104" s="10"/>
      <c r="O104" s="10">
        <v>171231992</v>
      </c>
      <c r="P104" s="10"/>
      <c r="Q104" s="10">
        <v>0</v>
      </c>
      <c r="R104" s="10"/>
      <c r="S104" s="10">
        <v>171231992</v>
      </c>
      <c r="U104" s="8">
        <v>3.1838251409230113E-5</v>
      </c>
    </row>
    <row r="105" spans="1:21" x14ac:dyDescent="0.25">
      <c r="A105" s="1" t="s">
        <v>35</v>
      </c>
      <c r="C105" s="3">
        <v>0</v>
      </c>
      <c r="E105" s="10">
        <v>278417086</v>
      </c>
      <c r="F105" s="10"/>
      <c r="G105" s="10">
        <v>0</v>
      </c>
      <c r="H105" s="10"/>
      <c r="I105" s="10">
        <v>278417086</v>
      </c>
      <c r="K105" s="8">
        <v>-5.8329127800614219E-4</v>
      </c>
      <c r="M105" s="10">
        <v>0</v>
      </c>
      <c r="N105" s="10"/>
      <c r="O105" s="10">
        <v>22341868612</v>
      </c>
      <c r="P105" s="10"/>
      <c r="Q105" s="10">
        <v>0</v>
      </c>
      <c r="R105" s="10"/>
      <c r="S105" s="10">
        <v>22341868612</v>
      </c>
      <c r="U105" s="8">
        <v>4.1541654775635794E-3</v>
      </c>
    </row>
    <row r="106" spans="1:21" x14ac:dyDescent="0.25">
      <c r="A106" s="1" t="s">
        <v>87</v>
      </c>
      <c r="C106" s="3">
        <v>0</v>
      </c>
      <c r="E106" s="10">
        <v>22898050167</v>
      </c>
      <c r="F106" s="10"/>
      <c r="G106" s="10">
        <v>0</v>
      </c>
      <c r="H106" s="10"/>
      <c r="I106" s="10">
        <v>22898050167</v>
      </c>
      <c r="K106" s="8">
        <v>-4.7972030515965484E-2</v>
      </c>
      <c r="M106" s="10">
        <v>0</v>
      </c>
      <c r="N106" s="10"/>
      <c r="O106" s="10">
        <v>22898050167</v>
      </c>
      <c r="P106" s="10"/>
      <c r="Q106" s="10">
        <v>0</v>
      </c>
      <c r="R106" s="10"/>
      <c r="S106" s="10">
        <v>22898050167</v>
      </c>
      <c r="U106" s="8">
        <v>4.2575798452318975E-3</v>
      </c>
    </row>
    <row r="107" spans="1:21" x14ac:dyDescent="0.25">
      <c r="A107" s="1" t="s">
        <v>34</v>
      </c>
      <c r="C107" s="3">
        <v>0</v>
      </c>
      <c r="E107" s="10">
        <v>2655650477</v>
      </c>
      <c r="F107" s="10"/>
      <c r="G107" s="10">
        <v>0</v>
      </c>
      <c r="H107" s="10"/>
      <c r="I107" s="10">
        <v>2655650477</v>
      </c>
      <c r="K107" s="8">
        <v>-5.5636591235171213E-3</v>
      </c>
      <c r="M107" s="10">
        <v>0</v>
      </c>
      <c r="N107" s="10"/>
      <c r="O107" s="10">
        <v>3944444878</v>
      </c>
      <c r="P107" s="10"/>
      <c r="Q107" s="10">
        <v>0</v>
      </c>
      <c r="R107" s="10"/>
      <c r="S107" s="10">
        <v>3944444878</v>
      </c>
      <c r="U107" s="8">
        <v>7.3341567909584321E-4</v>
      </c>
    </row>
    <row r="108" spans="1:21" x14ac:dyDescent="0.25">
      <c r="A108" s="1" t="s">
        <v>83</v>
      </c>
      <c r="C108" s="3">
        <v>0</v>
      </c>
      <c r="E108" s="10">
        <v>302410411</v>
      </c>
      <c r="F108" s="10"/>
      <c r="G108" s="10">
        <v>0</v>
      </c>
      <c r="H108" s="10"/>
      <c r="I108" s="10">
        <v>302410411</v>
      </c>
      <c r="K108" s="8">
        <v>-6.335579387342367E-4</v>
      </c>
      <c r="M108" s="10">
        <v>0</v>
      </c>
      <c r="N108" s="10"/>
      <c r="O108" s="10">
        <v>302410416</v>
      </c>
      <c r="P108" s="10"/>
      <c r="Q108" s="10">
        <v>0</v>
      </c>
      <c r="R108" s="10"/>
      <c r="S108" s="10">
        <v>302410416</v>
      </c>
      <c r="U108" s="8">
        <v>5.6229088623683506E-5</v>
      </c>
    </row>
    <row r="109" spans="1:21" x14ac:dyDescent="0.25">
      <c r="A109" s="1" t="s">
        <v>80</v>
      </c>
      <c r="C109" s="3">
        <v>0</v>
      </c>
      <c r="E109" s="10">
        <v>188849446</v>
      </c>
      <c r="F109" s="10"/>
      <c r="G109" s="10">
        <v>0</v>
      </c>
      <c r="H109" s="10"/>
      <c r="I109" s="10">
        <v>188849446</v>
      </c>
      <c r="K109" s="8">
        <v>-3.9564466495454928E-4</v>
      </c>
      <c r="M109" s="10">
        <v>0</v>
      </c>
      <c r="N109" s="10"/>
      <c r="O109" s="10">
        <v>188849446</v>
      </c>
      <c r="P109" s="10"/>
      <c r="Q109" s="10">
        <v>0</v>
      </c>
      <c r="R109" s="10"/>
      <c r="S109" s="10">
        <v>188849446</v>
      </c>
      <c r="U109" s="8">
        <v>3.5113976483096836E-5</v>
      </c>
    </row>
    <row r="110" spans="1:21" x14ac:dyDescent="0.25">
      <c r="A110" s="1" t="s">
        <v>79</v>
      </c>
      <c r="C110" s="3">
        <v>0</v>
      </c>
      <c r="E110" s="10">
        <v>7211509504</v>
      </c>
      <c r="F110" s="10"/>
      <c r="G110" s="10">
        <v>0</v>
      </c>
      <c r="H110" s="10"/>
      <c r="I110" s="10">
        <v>7211509504</v>
      </c>
      <c r="K110" s="8">
        <v>-1.5108306229961765E-2</v>
      </c>
      <c r="M110" s="10">
        <v>0</v>
      </c>
      <c r="N110" s="10"/>
      <c r="O110" s="10">
        <v>7211509504</v>
      </c>
      <c r="P110" s="10"/>
      <c r="Q110" s="10">
        <v>0</v>
      </c>
      <c r="R110" s="10"/>
      <c r="S110" s="10">
        <v>7211509504</v>
      </c>
      <c r="U110" s="8">
        <v>1.3408817473104229E-3</v>
      </c>
    </row>
    <row r="111" spans="1:21" x14ac:dyDescent="0.25">
      <c r="A111" s="1" t="s">
        <v>82</v>
      </c>
      <c r="C111" s="3">
        <v>0</v>
      </c>
      <c r="E111" s="10">
        <v>12704177008</v>
      </c>
      <c r="F111" s="10"/>
      <c r="G111" s="10">
        <v>0</v>
      </c>
      <c r="H111" s="10"/>
      <c r="I111" s="10">
        <v>12704177008</v>
      </c>
      <c r="K111" s="8">
        <v>-2.6615592273717598E-2</v>
      </c>
      <c r="M111" s="10">
        <v>0</v>
      </c>
      <c r="N111" s="10"/>
      <c r="O111" s="10">
        <v>12704177008</v>
      </c>
      <c r="P111" s="10"/>
      <c r="Q111" s="10">
        <v>0</v>
      </c>
      <c r="R111" s="10"/>
      <c r="S111" s="10">
        <v>12704177008</v>
      </c>
      <c r="U111" s="8">
        <v>2.3621682887860393E-3</v>
      </c>
    </row>
    <row r="112" spans="1:21" ht="23.25" thickBot="1" x14ac:dyDescent="0.3">
      <c r="C112" s="6">
        <f>SUM(C8:C111)</f>
        <v>17298657470</v>
      </c>
      <c r="E112" s="11">
        <f>SUM(E8:E111)</f>
        <v>-1607574729161</v>
      </c>
      <c r="G112" s="6">
        <f>SUM(G8:G111)</f>
        <v>1112955226175</v>
      </c>
      <c r="I112" s="11">
        <f>SUM(I8:I111)</f>
        <v>-477320845516</v>
      </c>
      <c r="K112" s="12">
        <f>SUM(K8:K111)</f>
        <v>1.0000000000000004</v>
      </c>
      <c r="M112" s="6">
        <f>SUM(M8:M111)</f>
        <v>162215089468</v>
      </c>
      <c r="O112" s="6">
        <f>SUM(O8:O111)</f>
        <v>3216618278922</v>
      </c>
      <c r="Q112" s="6">
        <f>SUM(Q8:Q111)</f>
        <v>1999351187008</v>
      </c>
      <c r="S112" s="6">
        <f>SUM(S8:S111)</f>
        <v>5378184555398</v>
      </c>
      <c r="U112" s="12">
        <f>SUM(U8:U111)</f>
        <v>0.99999999999999978</v>
      </c>
    </row>
    <row r="113" spans="5:5" ht="23.25" thickTop="1" x14ac:dyDescent="0.25"/>
    <row r="114" spans="5:5" x14ac:dyDescent="0.25">
      <c r="E114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2020-08-25T12:58:58Z</dcterms:created>
  <dcterms:modified xsi:type="dcterms:W3CDTF">2020-08-31T14:20:38Z</dcterms:modified>
</cp:coreProperties>
</file>