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اسفند98\تارنما\"/>
    </mc:Choice>
  </mc:AlternateContent>
  <bookViews>
    <workbookView xWindow="0" yWindow="0" windowWidth="20490" windowHeight="7755" tabRatio="862"/>
  </bookViews>
  <sheets>
    <sheet name="تاییدیه" sheetId="16" r:id="rId1"/>
    <sheet name="سهام" sheetId="1" r:id="rId2"/>
    <sheet name="اوراق مشارکت" sheetId="3" r:id="rId3"/>
    <sheet name=" تعدیل قیمت " sheetId="4" r:id="rId4"/>
    <sheet name="سپرده " sheetId="6" r:id="rId5"/>
    <sheet name="جمع درآمدها" sheetId="15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</sheets>
  <calcPr calcId="152511"/>
</workbook>
</file>

<file path=xl/calcChain.xml><?xml version="1.0" encoding="utf-8"?>
<calcChain xmlns="http://schemas.openxmlformats.org/spreadsheetml/2006/main">
  <c r="G11" i="15" l="1"/>
  <c r="C11" i="15"/>
  <c r="E11" i="15"/>
  <c r="Q27" i="12"/>
  <c r="I27" i="12"/>
  <c r="O27" i="12"/>
  <c r="M27" i="12"/>
  <c r="K27" i="12"/>
  <c r="G27" i="12"/>
  <c r="E27" i="12"/>
  <c r="C27" i="12"/>
  <c r="U73" i="11"/>
  <c r="O73" i="11"/>
  <c r="K73" i="11"/>
  <c r="Q73" i="11"/>
  <c r="M73" i="11"/>
  <c r="G73" i="11"/>
  <c r="E73" i="11"/>
  <c r="C73" i="11"/>
  <c r="Q36" i="10"/>
  <c r="O36" i="10"/>
  <c r="M36" i="10"/>
  <c r="I36" i="10"/>
  <c r="G36" i="10"/>
  <c r="E36" i="10"/>
  <c r="O77" i="9"/>
  <c r="M77" i="9"/>
  <c r="G77" i="9"/>
  <c r="E77" i="9"/>
  <c r="S13" i="8"/>
  <c r="Q13" i="8"/>
  <c r="O13" i="8"/>
  <c r="M13" i="8"/>
  <c r="K13" i="8"/>
  <c r="I13" i="8"/>
  <c r="S73" i="11" l="1"/>
  <c r="I73" i="11"/>
  <c r="Q77" i="9"/>
  <c r="I77" i="9"/>
  <c r="S11" i="7"/>
  <c r="Q11" i="7"/>
  <c r="O11" i="7"/>
  <c r="M11" i="7"/>
  <c r="K11" i="7"/>
  <c r="I11" i="7"/>
  <c r="S10" i="6"/>
  <c r="Q10" i="6"/>
  <c r="O10" i="6"/>
  <c r="M10" i="6"/>
  <c r="K10" i="6"/>
  <c r="K10" i="4"/>
  <c r="AK24" i="3"/>
  <c r="AI24" i="3"/>
  <c r="AG24" i="3"/>
  <c r="AA24" i="3"/>
  <c r="W24" i="3"/>
  <c r="S24" i="3"/>
  <c r="Q24" i="3"/>
  <c r="Y64" i="1"/>
  <c r="W64" i="1"/>
  <c r="U64" i="1"/>
  <c r="O64" i="1"/>
  <c r="K64" i="1"/>
  <c r="G64" i="1"/>
  <c r="E64" i="1"/>
</calcChain>
</file>

<file path=xl/sharedStrings.xml><?xml version="1.0" encoding="utf-8"?>
<sst xmlns="http://schemas.openxmlformats.org/spreadsheetml/2006/main" count="748" uniqueCount="205">
  <si>
    <t>صندوق سرمایه‌گذاری توسعه اندوخته آینده</t>
  </si>
  <si>
    <t>صورت وضعیت پورتفوی</t>
  </si>
  <si>
    <t>برای ماه منتهی به 1398/12/29</t>
  </si>
  <si>
    <t>نام شرکت</t>
  </si>
  <si>
    <t>1398/11/30</t>
  </si>
  <si>
    <t>تغییرات طی دوره</t>
  </si>
  <si>
    <t>1398/12/29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</si>
  <si>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</si>
  <si>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</si>
  <si>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</si>
  <si>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</si>
  <si>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</si>
  <si>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</si>
  <si>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</si>
  <si>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</si>
  <si>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ایرکا پارت صنعت</t>
  </si>
  <si>
    <t>بانک تجارت</t>
  </si>
  <si>
    <t>پالایش نفت اصفهان</t>
  </si>
  <si>
    <t>پالایش نفت شیراز</t>
  </si>
  <si>
    <t>پتروشیمی پارس</t>
  </si>
  <si>
    <t>پتروشیمی پردیس</t>
  </si>
  <si>
    <t>پتروشیمی خراسان</t>
  </si>
  <si>
    <t>پتروشیمی زاگرس</t>
  </si>
  <si>
    <t>پتروشیمی غدیر</t>
  </si>
  <si>
    <t>پتروشیمی نوری</t>
  </si>
  <si>
    <t>پتروشیمی‌شیراز</t>
  </si>
  <si>
    <t>تامین سرمایه لوتوس پارسیان</t>
  </si>
  <si>
    <t>تراکتورسازی‌ایران‌</t>
  </si>
  <si>
    <t>توسعه‌ معادن‌ روی‌ ایران‌</t>
  </si>
  <si>
    <t>تولیدی و خدمات صنایع نسوز توکا</t>
  </si>
  <si>
    <t>حفاری شمال</t>
  </si>
  <si>
    <t>س. نفت و گاز و پتروشیمی تأمین</t>
  </si>
  <si>
    <t>س.ص.بازنشستگی کارکنان بانکها</t>
  </si>
  <si>
    <t>سخت آژند</t>
  </si>
  <si>
    <t>سرمایه گذاری صدرتامین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</si>
  <si>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</si>
  <si>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</si>
  <si>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</si>
  <si>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</si>
  <si>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سکه تمام بهارتحویل1روزه سامان</t>
  </si>
  <si>
    <t>سکه تمام بهارتحویل1روزه صادرات</t>
  </si>
  <si>
    <t>سکه تمام بهارتحویلی 1روزه رفاه</t>
  </si>
  <si>
    <t>شرکت آهن و فولاد ارفع</t>
  </si>
  <si>
    <t>شرکت بیمه اتکایی امین</t>
  </si>
  <si>
    <t>صنایع پتروشیمی کرمانشاه</t>
  </si>
  <si>
    <t>فولاد  خوزستان</t>
  </si>
  <si>
    <t>فولاد امیرکبیرکاشان</t>
  </si>
  <si>
    <t>فولاد مبارکه اصفهان</t>
  </si>
  <si>
    <t>فولاد کاویان</t>
  </si>
  <si>
    <t>گروه پتروشیمی س. ایرانیان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</si>
  <si>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</si>
  <si>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</si>
  <si>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</si>
  <si>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</si>
  <si>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ملی‌ صنایع‌ مس‌ ایران‌</t>
  </si>
  <si>
    <t>موتوژن‌</t>
  </si>
  <si>
    <t>کارخانجات‌داروپخش‌</t>
  </si>
  <si>
    <t>کیمیدارو</t>
  </si>
  <si>
    <t>صنایع‌جوشکاب‌یزد</t>
  </si>
  <si>
    <t>تامین سرمایه نوین</t>
  </si>
  <si>
    <t>پخش هجرت</t>
  </si>
  <si>
    <t>سيمان ساوه</t>
  </si>
  <si>
    <t>سرمايه گذاري كشاورزي كوثر</t>
  </si>
  <si>
    <t>پتروشيمي تندگويان</t>
  </si>
  <si>
    <t>تامين سرمايه بانك ملت</t>
  </si>
  <si>
    <t>صنعتی دوده فام</t>
  </si>
  <si>
    <t>به پرداخت ملت</t>
  </si>
  <si>
    <t>پتروشیمی ممسنی</t>
  </si>
  <si>
    <t>واسپاری ملت</t>
  </si>
  <si>
    <t>گسترش نفت و گاز پارسیان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</si>
  <si>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</si>
  <si>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</si>
  <si>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</si>
  <si>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</si>
  <si>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</si>
  <si>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</si>
  <si>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</si>
  <si>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</si>
  <si>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</si>
  <si>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ت.اجتماعي-كاردان991226</t>
  </si>
  <si>
    <t>بله</t>
  </si>
  <si>
    <t>1396/12/26</t>
  </si>
  <si>
    <t>1399/12/26</t>
  </si>
  <si>
    <t>اسنادخزانه-م1بودجه98-990423</t>
  </si>
  <si>
    <t>1398/09/09</t>
  </si>
  <si>
    <t>1399/04/23</t>
  </si>
  <si>
    <t>اسنادخزانه-م24بودجه96-990625</t>
  </si>
  <si>
    <t>1397/04/11</t>
  </si>
  <si>
    <t>1399/06/25</t>
  </si>
  <si>
    <t>اسنادخزانه-م2بودجه98-990430</t>
  </si>
  <si>
    <t>1398/07/10</t>
  </si>
  <si>
    <t>1399/04/30</t>
  </si>
  <si>
    <t>اسنادخزانه-م3بودجه97-990721</t>
  </si>
  <si>
    <t>1397/07/25</t>
  </si>
  <si>
    <t>1399/07/21</t>
  </si>
  <si>
    <t>اسنادخزانه-م4بودجه97-991022</t>
  </si>
  <si>
    <t>1397/06/21</t>
  </si>
  <si>
    <t>1399/10/22</t>
  </si>
  <si>
    <t>اسنادخزانه-م6بودجه97-990423</t>
  </si>
  <si>
    <t>1397/07/10</t>
  </si>
  <si>
    <t>اسنادخزانه-م9بودجه97-990513</t>
  </si>
  <si>
    <t>1397/07/24</t>
  </si>
  <si>
    <t>1399/05/13</t>
  </si>
  <si>
    <t>مرابحه پديده شيمي قرن990701</t>
  </si>
  <si>
    <t>1397/07/01</t>
  </si>
  <si>
    <t>1399/07/01</t>
  </si>
  <si>
    <t>اسنادخزانه-م4بودجه98-000421</t>
  </si>
  <si>
    <t>1398/08/28</t>
  </si>
  <si>
    <t>1400/04/21</t>
  </si>
  <si>
    <t>اسنادخزانه-م16بودجه97-000407</t>
  </si>
  <si>
    <t>1397/12/25</t>
  </si>
  <si>
    <t>1400/04/07</t>
  </si>
  <si>
    <t>اسنادخزانه-م20بودجه97-000324</t>
  </si>
  <si>
    <t>1398/03/21</t>
  </si>
  <si>
    <t>1400/03/24</t>
  </si>
  <si>
    <t>اسنادخزانه-م22بودجه97-000428</t>
  </si>
  <si>
    <t>1398/03/26</t>
  </si>
  <si>
    <t>1400/04/28</t>
  </si>
  <si>
    <t>اسنادخزانه-م3بودجه98-990521</t>
  </si>
  <si>
    <t>1398/07/14</t>
  </si>
  <si>
    <t>1399/05/21</t>
  </si>
  <si>
    <t>اسنادخزانه-م5بودجه98-000422</t>
  </si>
  <si>
    <t>1398/07/22</t>
  </si>
  <si>
    <t>1399/04/20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</si>
  <si>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</si>
  <si>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</si>
  <si>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</si>
  <si>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</si>
  <si>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</si>
  <si>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/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</si>
  <si>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</si>
  <si>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</si>
  <si>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</si>
  <si>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</si>
  <si>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</si>
  <si>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</si>
  <si>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</si>
  <si>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</si>
  <si>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</si>
  <si>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</si>
  <si>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</si>
  <si>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</si>
  <si>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</si>
  <si>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8568487674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</si>
  <si>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</si>
  <si>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</si>
  <si>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</si>
  <si>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</si>
  <si>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</si>
  <si>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</si>
  <si>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</si>
  <si>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</si>
  <si>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</si>
  <si>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</si>
  <si>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</si>
  <si>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</si>
  <si>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</si>
  <si>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</si>
  <si>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</si>
  <si>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</si>
  <si>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</si>
  <si>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1398/09/24</t>
  </si>
  <si>
    <t>1398/12/05</t>
  </si>
  <si>
    <t>1398/09/28</t>
  </si>
  <si>
    <t>1398/12/10</t>
  </si>
  <si>
    <t>1398/11/13</t>
  </si>
  <si>
    <t>بهای فروش</t>
  </si>
  <si>
    <t>ارزش دفتری</t>
  </si>
  <si>
    <t>سود و زیان ناشی از تغییر قیمت</t>
  </si>
  <si>
    <t>سیمان‌ خزر</t>
  </si>
  <si>
    <t>سرمایه‌گذاری صنایع پتروشیمی‌</t>
  </si>
  <si>
    <t>ایران‌ ترانسفو</t>
  </si>
  <si>
    <t>کشتیرانی جمهوری اسلامی ایران</t>
  </si>
  <si>
    <t>گلوکوزان‌</t>
  </si>
  <si>
    <t>پتروشیمی فناوران</t>
  </si>
  <si>
    <t>کالسیمین‌</t>
  </si>
  <si>
    <t>پتروشیمی شازند</t>
  </si>
  <si>
    <t>اجاره ت.اجتماعی-کاردان991226</t>
  </si>
  <si>
    <t>مرابحه پدیده شیمی قرن990701</t>
  </si>
  <si>
    <t>سود و زیان ناشی از فروش</t>
  </si>
  <si>
    <t>ح . تامین سرمایه لوتوس پارسیان</t>
  </si>
  <si>
    <t>ح . تراکتورسازی‌ایران‌</t>
  </si>
  <si>
    <t>اسنادخزانه-م19بودجه97-980827</t>
  </si>
  <si>
    <t>اسنادخزانه-م15بودجه97-990224</t>
  </si>
  <si>
    <t>اسنادخزانه-م4بودجه96-980820</t>
  </si>
  <si>
    <t>اسنادخزانه-م13بودجه96-981016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</si>
  <si>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</si>
  <si>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</si>
  <si>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</si>
  <si>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</si>
  <si>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</si>
  <si>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</si>
  <si>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</si>
  <si>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</si>
  <si>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</si>
  <si>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</si>
  <si>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</si>
  <si>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</si>
  <si>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</si>
  <si>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</si>
  <si>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</si>
  <si>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1398/12/01</t>
  </si>
  <si>
    <t>جلوگیری از نوسانات ناگهانی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</si>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</sst>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412750</xdr:colOff>
      <xdr:row>46</xdr:row>
      <xdr:rowOff>67907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996250" y="0"/>
          <a:ext cx="7651750" cy="8830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rightToLeft="1" workbookViewId="0">
      <selection activeCell="Q27" sqref="Q27:Q35"/>
    </sheetView>
  </sheetViews>
  <sheetFormatPr defaultRowHeight="22.5" x14ac:dyDescent="0.25"/>
  <cols>
    <col min="1" max="1" width="34.710937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25.5703125" style="2" bestFit="1" customWidth="1"/>
    <col min="10" max="10" width="1" style="2" customWidth="1"/>
    <col min="11" max="11" width="11.42578125" style="2" bestFit="1" customWidth="1"/>
    <col min="12" max="12" width="1" style="2" customWidth="1"/>
    <col min="13" max="13" width="18.57031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25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146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2" t="s">
        <v>3</v>
      </c>
      <c r="C6" s="13" t="s">
        <v>148</v>
      </c>
      <c r="D6" s="13" t="s">
        <v>148</v>
      </c>
      <c r="E6" s="13" t="s">
        <v>148</v>
      </c>
      <c r="F6" s="13" t="s">
        <v>148</v>
      </c>
      <c r="G6" s="13" t="s">
        <v>148</v>
      </c>
      <c r="H6" s="13" t="s">
        <v>148</v>
      </c>
      <c r="I6" s="13" t="s">
        <v>148</v>
      </c>
      <c r="K6" s="13" t="s">
        <v>149</v>
      </c>
      <c r="L6" s="13" t="s">
        <v>149</v>
      </c>
      <c r="M6" s="13" t="s">
        <v>149</v>
      </c>
      <c r="N6" s="13" t="s">
        <v>149</v>
      </c>
      <c r="O6" s="13" t="s">
        <v>149</v>
      </c>
      <c r="P6" s="13" t="s">
        <v>149</v>
      </c>
      <c r="Q6" s="13" t="s">
        <v>149</v>
      </c>
    </row>
    <row r="7" spans="1:17" ht="24" x14ac:dyDescent="0.25">
      <c r="A7" s="13" t="s">
        <v>3</v>
      </c>
      <c r="C7" s="13" t="s">
        <v>7</v>
      </c>
      <c r="E7" s="13" t="s">
        <v>166</v>
      </c>
      <c r="G7" s="13" t="s">
        <v>167</v>
      </c>
      <c r="I7" s="13" t="s">
        <v>179</v>
      </c>
      <c r="K7" s="13" t="s">
        <v>7</v>
      </c>
      <c r="M7" s="13" t="s">
        <v>166</v>
      </c>
      <c r="O7" s="13" t="s">
        <v>167</v>
      </c>
      <c r="Q7" s="13" t="s">
        <v>179</v>
      </c>
    </row>
    <row r="8" spans="1:17" x14ac:dyDescent="0.25">
      <c r="A8" s="2" t="s">
        <v>28</v>
      </c>
      <c r="C8" s="4">
        <v>1000000</v>
      </c>
      <c r="E8" s="4">
        <v>17511581000</v>
      </c>
      <c r="G8" s="4">
        <v>7288240000</v>
      </c>
      <c r="I8" s="4">
        <v>10223341000</v>
      </c>
      <c r="K8" s="4">
        <v>1320000</v>
      </c>
      <c r="M8" s="4">
        <v>19958003495</v>
      </c>
      <c r="O8" s="4">
        <v>9620476800</v>
      </c>
      <c r="Q8" s="4">
        <v>10337526695</v>
      </c>
    </row>
    <row r="9" spans="1:17" x14ac:dyDescent="0.25">
      <c r="A9" s="2" t="s">
        <v>30</v>
      </c>
      <c r="C9" s="4">
        <v>3000000</v>
      </c>
      <c r="E9" s="4">
        <v>28092996859</v>
      </c>
      <c r="G9" s="4">
        <v>19403616807</v>
      </c>
      <c r="I9" s="4">
        <v>8689380052</v>
      </c>
      <c r="K9" s="4">
        <v>3000000</v>
      </c>
      <c r="M9" s="4">
        <v>28092996859</v>
      </c>
      <c r="O9" s="4">
        <v>19403616807</v>
      </c>
      <c r="Q9" s="4">
        <v>8689380052</v>
      </c>
    </row>
    <row r="10" spans="1:17" x14ac:dyDescent="0.25">
      <c r="A10" s="2" t="s">
        <v>46</v>
      </c>
      <c r="C10" s="4">
        <v>154347</v>
      </c>
      <c r="E10" s="4">
        <v>5313403400</v>
      </c>
      <c r="G10" s="4">
        <v>2286818851</v>
      </c>
      <c r="I10" s="4">
        <v>3026584549</v>
      </c>
      <c r="K10" s="4">
        <v>154347</v>
      </c>
      <c r="M10" s="4">
        <v>5313403400</v>
      </c>
      <c r="O10" s="4">
        <v>2286818851</v>
      </c>
      <c r="Q10" s="4">
        <v>3026584549</v>
      </c>
    </row>
    <row r="11" spans="1:17" x14ac:dyDescent="0.25">
      <c r="A11" s="2" t="s">
        <v>57</v>
      </c>
      <c r="C11" s="4">
        <v>291000</v>
      </c>
      <c r="E11" s="4">
        <v>5493822911</v>
      </c>
      <c r="G11" s="4">
        <v>3537197756</v>
      </c>
      <c r="I11" s="4">
        <v>1956625155</v>
      </c>
      <c r="K11" s="4">
        <v>341000</v>
      </c>
      <c r="M11" s="4">
        <v>6098278749</v>
      </c>
      <c r="O11" s="4">
        <v>4144963684</v>
      </c>
      <c r="Q11" s="4">
        <v>1953315065</v>
      </c>
    </row>
    <row r="12" spans="1:17" x14ac:dyDescent="0.25">
      <c r="A12" s="2" t="s">
        <v>67</v>
      </c>
      <c r="C12" s="4">
        <v>1450000</v>
      </c>
      <c r="E12" s="4">
        <v>9717245821</v>
      </c>
      <c r="G12" s="4">
        <v>8581182430</v>
      </c>
      <c r="I12" s="4">
        <v>1136063391</v>
      </c>
      <c r="K12" s="4">
        <v>1450000</v>
      </c>
      <c r="M12" s="4">
        <v>9717245821</v>
      </c>
      <c r="O12" s="4">
        <v>8581182430</v>
      </c>
      <c r="Q12" s="4">
        <v>1136063391</v>
      </c>
    </row>
    <row r="13" spans="1:17" x14ac:dyDescent="0.25">
      <c r="A13" s="2" t="s">
        <v>48</v>
      </c>
      <c r="C13" s="4">
        <v>50000</v>
      </c>
      <c r="E13" s="4">
        <v>239640505</v>
      </c>
      <c r="G13" s="4">
        <v>175442905</v>
      </c>
      <c r="I13" s="4">
        <v>64197600</v>
      </c>
      <c r="K13" s="4">
        <v>50000</v>
      </c>
      <c r="M13" s="4">
        <v>239640505</v>
      </c>
      <c r="O13" s="4">
        <v>175442905</v>
      </c>
      <c r="Q13" s="4">
        <v>64197600</v>
      </c>
    </row>
    <row r="14" spans="1:17" x14ac:dyDescent="0.25">
      <c r="A14" s="2" t="s">
        <v>169</v>
      </c>
      <c r="C14" s="4">
        <v>0</v>
      </c>
      <c r="E14" s="4">
        <v>0</v>
      </c>
      <c r="G14" s="4">
        <v>0</v>
      </c>
      <c r="I14" s="4">
        <v>0</v>
      </c>
      <c r="K14" s="4">
        <v>300000</v>
      </c>
      <c r="M14" s="4">
        <v>2988377068</v>
      </c>
      <c r="O14" s="4">
        <v>1738429019</v>
      </c>
      <c r="Q14" s="4">
        <v>1249948049</v>
      </c>
    </row>
    <row r="15" spans="1:17" x14ac:dyDescent="0.25">
      <c r="A15" s="2" t="s">
        <v>172</v>
      </c>
      <c r="C15" s="4">
        <v>0</v>
      </c>
      <c r="E15" s="4">
        <v>0</v>
      </c>
      <c r="G15" s="4">
        <v>0</v>
      </c>
      <c r="I15" s="4">
        <v>0</v>
      </c>
      <c r="K15" s="4">
        <v>2000000</v>
      </c>
      <c r="M15" s="4">
        <v>28911030561</v>
      </c>
      <c r="O15" s="4">
        <v>11615632437</v>
      </c>
      <c r="Q15" s="4">
        <v>17295398124</v>
      </c>
    </row>
    <row r="16" spans="1:17" x14ac:dyDescent="0.25">
      <c r="A16" s="2" t="s">
        <v>176</v>
      </c>
      <c r="C16" s="4">
        <v>0</v>
      </c>
      <c r="E16" s="4">
        <v>0</v>
      </c>
      <c r="G16" s="4">
        <v>0</v>
      </c>
      <c r="I16" s="4">
        <v>0</v>
      </c>
      <c r="K16" s="4">
        <v>1469925</v>
      </c>
      <c r="M16" s="4">
        <v>14203678911</v>
      </c>
      <c r="O16" s="4">
        <v>13109574338</v>
      </c>
      <c r="Q16" s="4">
        <v>1094104573</v>
      </c>
    </row>
    <row r="17" spans="1:17" x14ac:dyDescent="0.25">
      <c r="A17" s="2" t="s">
        <v>56</v>
      </c>
      <c r="C17" s="4">
        <v>0</v>
      </c>
      <c r="E17" s="4">
        <v>0</v>
      </c>
      <c r="G17" s="4">
        <v>0</v>
      </c>
      <c r="I17" s="4">
        <v>0</v>
      </c>
      <c r="K17" s="4">
        <v>100000</v>
      </c>
      <c r="M17" s="4">
        <v>2448232115</v>
      </c>
      <c r="O17" s="4">
        <v>2495528998</v>
      </c>
      <c r="Q17" s="7">
        <v>-47296883</v>
      </c>
    </row>
    <row r="18" spans="1:17" x14ac:dyDescent="0.25">
      <c r="A18" s="2" t="s">
        <v>54</v>
      </c>
      <c r="C18" s="4">
        <v>0</v>
      </c>
      <c r="E18" s="4">
        <v>0</v>
      </c>
      <c r="G18" s="4">
        <v>0</v>
      </c>
      <c r="I18" s="4">
        <v>0</v>
      </c>
      <c r="K18" s="4">
        <v>836209</v>
      </c>
      <c r="M18" s="4">
        <v>5612563343</v>
      </c>
      <c r="O18" s="4">
        <v>4463221636</v>
      </c>
      <c r="Q18" s="7">
        <v>1149341707</v>
      </c>
    </row>
    <row r="19" spans="1:17" x14ac:dyDescent="0.25">
      <c r="A19" s="2" t="s">
        <v>171</v>
      </c>
      <c r="C19" s="4">
        <v>0</v>
      </c>
      <c r="E19" s="4">
        <v>0</v>
      </c>
      <c r="G19" s="4">
        <v>0</v>
      </c>
      <c r="I19" s="4">
        <v>0</v>
      </c>
      <c r="K19" s="4">
        <v>2675111</v>
      </c>
      <c r="M19" s="4">
        <v>43724889744</v>
      </c>
      <c r="O19" s="4">
        <v>24788883236</v>
      </c>
      <c r="Q19" s="7">
        <v>18936006508</v>
      </c>
    </row>
    <row r="20" spans="1:17" x14ac:dyDescent="0.25">
      <c r="A20" s="2" t="s">
        <v>180</v>
      </c>
      <c r="C20" s="4">
        <v>0</v>
      </c>
      <c r="E20" s="4">
        <v>0</v>
      </c>
      <c r="G20" s="4">
        <v>0</v>
      </c>
      <c r="I20" s="4">
        <v>0</v>
      </c>
      <c r="K20" s="4">
        <v>1200000</v>
      </c>
      <c r="M20" s="4">
        <v>2254800000</v>
      </c>
      <c r="O20" s="4">
        <v>2319561600</v>
      </c>
      <c r="Q20" s="7">
        <v>-64761600</v>
      </c>
    </row>
    <row r="21" spans="1:17" x14ac:dyDescent="0.25">
      <c r="A21" s="2" t="s">
        <v>37</v>
      </c>
      <c r="C21" s="4">
        <v>0</v>
      </c>
      <c r="E21" s="4">
        <v>0</v>
      </c>
      <c r="G21" s="4">
        <v>0</v>
      </c>
      <c r="I21" s="4">
        <v>0</v>
      </c>
      <c r="K21" s="4">
        <v>87100</v>
      </c>
      <c r="M21" s="4">
        <v>349315641</v>
      </c>
      <c r="O21" s="4">
        <v>340259305</v>
      </c>
      <c r="Q21" s="7">
        <v>9056336</v>
      </c>
    </row>
    <row r="22" spans="1:17" x14ac:dyDescent="0.25">
      <c r="A22" s="2" t="s">
        <v>175</v>
      </c>
      <c r="C22" s="4">
        <v>0</v>
      </c>
      <c r="E22" s="4">
        <v>0</v>
      </c>
      <c r="G22" s="4">
        <v>0</v>
      </c>
      <c r="I22" s="4">
        <v>0</v>
      </c>
      <c r="K22" s="4">
        <v>1100000</v>
      </c>
      <c r="M22" s="4">
        <v>17750560683</v>
      </c>
      <c r="O22" s="4">
        <v>14596284968</v>
      </c>
      <c r="Q22" s="7">
        <v>3154275715</v>
      </c>
    </row>
    <row r="23" spans="1:17" x14ac:dyDescent="0.25">
      <c r="A23" s="2" t="s">
        <v>173</v>
      </c>
      <c r="C23" s="4">
        <v>0</v>
      </c>
      <c r="E23" s="4">
        <v>0</v>
      </c>
      <c r="G23" s="4">
        <v>0</v>
      </c>
      <c r="I23" s="4">
        <v>0</v>
      </c>
      <c r="K23" s="4">
        <v>125000</v>
      </c>
      <c r="M23" s="4">
        <v>5442962709</v>
      </c>
      <c r="O23" s="4">
        <v>5161678095</v>
      </c>
      <c r="Q23" s="7">
        <v>281284614</v>
      </c>
    </row>
    <row r="24" spans="1:17" x14ac:dyDescent="0.25">
      <c r="A24" s="2" t="s">
        <v>174</v>
      </c>
      <c r="C24" s="4">
        <v>0</v>
      </c>
      <c r="E24" s="4">
        <v>0</v>
      </c>
      <c r="G24" s="4">
        <v>0</v>
      </c>
      <c r="I24" s="4">
        <v>0</v>
      </c>
      <c r="K24" s="4">
        <v>160000</v>
      </c>
      <c r="M24" s="4">
        <v>14464463158</v>
      </c>
      <c r="O24" s="4">
        <v>11772567276</v>
      </c>
      <c r="Q24" s="7">
        <v>2691895882</v>
      </c>
    </row>
    <row r="25" spans="1:17" x14ac:dyDescent="0.25">
      <c r="A25" s="2" t="s">
        <v>181</v>
      </c>
      <c r="C25" s="4">
        <v>0</v>
      </c>
      <c r="E25" s="4">
        <v>0</v>
      </c>
      <c r="G25" s="4">
        <v>0</v>
      </c>
      <c r="I25" s="4">
        <v>0</v>
      </c>
      <c r="K25" s="4">
        <v>700000</v>
      </c>
      <c r="M25" s="4">
        <v>470400000</v>
      </c>
      <c r="O25" s="4">
        <v>470400000</v>
      </c>
      <c r="Q25" s="7">
        <v>0</v>
      </c>
    </row>
    <row r="26" spans="1:17" x14ac:dyDescent="0.25">
      <c r="A26" s="2" t="s">
        <v>170</v>
      </c>
      <c r="C26" s="4">
        <v>0</v>
      </c>
      <c r="E26" s="4">
        <v>0</v>
      </c>
      <c r="G26" s="4">
        <v>0</v>
      </c>
      <c r="I26" s="4">
        <v>0</v>
      </c>
      <c r="K26" s="4">
        <v>96385</v>
      </c>
      <c r="M26" s="4">
        <v>665253372</v>
      </c>
      <c r="O26" s="4">
        <v>615621836</v>
      </c>
      <c r="Q26" s="7">
        <v>49631536</v>
      </c>
    </row>
    <row r="27" spans="1:17" x14ac:dyDescent="0.25">
      <c r="A27" s="2" t="s">
        <v>182</v>
      </c>
      <c r="C27" s="4">
        <v>0</v>
      </c>
      <c r="E27" s="4">
        <v>0</v>
      </c>
      <c r="G27" s="4">
        <v>0</v>
      </c>
      <c r="I27" s="4">
        <v>0</v>
      </c>
      <c r="K27" s="4">
        <v>100</v>
      </c>
      <c r="M27" s="4">
        <v>100000000</v>
      </c>
      <c r="O27" s="4">
        <v>99171847</v>
      </c>
      <c r="Q27" s="7">
        <v>828153</v>
      </c>
    </row>
    <row r="28" spans="1:17" x14ac:dyDescent="0.25">
      <c r="A28" s="2" t="s">
        <v>89</v>
      </c>
      <c r="C28" s="4">
        <v>0</v>
      </c>
      <c r="E28" s="4">
        <v>0</v>
      </c>
      <c r="G28" s="4">
        <v>0</v>
      </c>
      <c r="I28" s="4">
        <v>0</v>
      </c>
      <c r="K28" s="4">
        <v>10000</v>
      </c>
      <c r="M28" s="4">
        <v>8913542993</v>
      </c>
      <c r="O28" s="4">
        <v>8703685250</v>
      </c>
      <c r="Q28" s="7">
        <v>209857743</v>
      </c>
    </row>
    <row r="29" spans="1:17" x14ac:dyDescent="0.25">
      <c r="A29" s="2" t="s">
        <v>98</v>
      </c>
      <c r="C29" s="4">
        <v>0</v>
      </c>
      <c r="E29" s="4">
        <v>0</v>
      </c>
      <c r="G29" s="4">
        <v>0</v>
      </c>
      <c r="I29" s="4">
        <v>0</v>
      </c>
      <c r="K29" s="4">
        <v>10000</v>
      </c>
      <c r="M29" s="4">
        <v>8975498043</v>
      </c>
      <c r="O29" s="4">
        <v>8743656250</v>
      </c>
      <c r="Q29" s="7">
        <v>231841793</v>
      </c>
    </row>
    <row r="30" spans="1:17" x14ac:dyDescent="0.25">
      <c r="A30" s="2" t="s">
        <v>183</v>
      </c>
      <c r="C30" s="4">
        <v>0</v>
      </c>
      <c r="E30" s="4">
        <v>0</v>
      </c>
      <c r="G30" s="4">
        <v>0</v>
      </c>
      <c r="I30" s="4">
        <v>0</v>
      </c>
      <c r="K30" s="4">
        <v>3098</v>
      </c>
      <c r="M30" s="4">
        <v>2865436050</v>
      </c>
      <c r="O30" s="4">
        <v>2816155268</v>
      </c>
      <c r="Q30" s="7">
        <v>49280782</v>
      </c>
    </row>
    <row r="31" spans="1:17" x14ac:dyDescent="0.25">
      <c r="A31" s="2" t="s">
        <v>178</v>
      </c>
      <c r="C31" s="4">
        <v>0</v>
      </c>
      <c r="E31" s="4">
        <v>0</v>
      </c>
      <c r="G31" s="4">
        <v>0</v>
      </c>
      <c r="I31" s="4">
        <v>0</v>
      </c>
      <c r="K31" s="4">
        <v>16000</v>
      </c>
      <c r="M31" s="4">
        <v>15524752390</v>
      </c>
      <c r="O31" s="4">
        <v>15508748000</v>
      </c>
      <c r="Q31" s="7">
        <v>16004390</v>
      </c>
    </row>
    <row r="32" spans="1:17" x14ac:dyDescent="0.25">
      <c r="A32" s="2" t="s">
        <v>184</v>
      </c>
      <c r="C32" s="4">
        <v>0</v>
      </c>
      <c r="E32" s="4">
        <v>0</v>
      </c>
      <c r="G32" s="4">
        <v>0</v>
      </c>
      <c r="I32" s="4">
        <v>0</v>
      </c>
      <c r="K32" s="4">
        <v>19954</v>
      </c>
      <c r="M32" s="4">
        <v>19954000000</v>
      </c>
      <c r="O32" s="4">
        <v>19857253588</v>
      </c>
      <c r="Q32" s="7">
        <v>96746412</v>
      </c>
    </row>
    <row r="33" spans="1:17" x14ac:dyDescent="0.25">
      <c r="A33" s="2" t="s">
        <v>95</v>
      </c>
      <c r="C33" s="4">
        <v>0</v>
      </c>
      <c r="E33" s="4">
        <v>0</v>
      </c>
      <c r="G33" s="4">
        <v>0</v>
      </c>
      <c r="I33" s="4">
        <v>0</v>
      </c>
      <c r="K33" s="4">
        <v>14708</v>
      </c>
      <c r="M33" s="4">
        <v>12163545249</v>
      </c>
      <c r="O33" s="4">
        <v>11842636488</v>
      </c>
      <c r="Q33" s="7">
        <v>320908761</v>
      </c>
    </row>
    <row r="34" spans="1:17" x14ac:dyDescent="0.25">
      <c r="A34" s="2" t="s">
        <v>185</v>
      </c>
      <c r="C34" s="4">
        <v>0</v>
      </c>
      <c r="E34" s="4">
        <v>0</v>
      </c>
      <c r="G34" s="4">
        <v>0</v>
      </c>
      <c r="I34" s="4">
        <v>0</v>
      </c>
      <c r="K34" s="4">
        <v>25000</v>
      </c>
      <c r="M34" s="4">
        <v>24812253325</v>
      </c>
      <c r="O34" s="4">
        <v>24295101187</v>
      </c>
      <c r="Q34" s="7">
        <v>517152138</v>
      </c>
    </row>
    <row r="35" spans="1:17" x14ac:dyDescent="0.25">
      <c r="A35" s="2" t="s">
        <v>92</v>
      </c>
      <c r="C35" s="4">
        <v>0</v>
      </c>
      <c r="E35" s="4">
        <v>0</v>
      </c>
      <c r="G35" s="4">
        <v>0</v>
      </c>
      <c r="I35" s="4">
        <v>0</v>
      </c>
      <c r="K35" s="4">
        <v>36971</v>
      </c>
      <c r="M35" s="4">
        <v>31604097306</v>
      </c>
      <c r="O35" s="4">
        <v>31233176136</v>
      </c>
      <c r="Q35" s="7">
        <v>370921170</v>
      </c>
    </row>
    <row r="36" spans="1:17" ht="23.25" thickBot="1" x14ac:dyDescent="0.3">
      <c r="E36" s="6">
        <f>SUM(E8:E35)</f>
        <v>66368690496</v>
      </c>
      <c r="G36" s="6">
        <f>SUM(G8:G35)</f>
        <v>41272498749</v>
      </c>
      <c r="I36" s="6">
        <f>SUM(I8:I35)</f>
        <v>25096191747</v>
      </c>
      <c r="M36" s="6">
        <f>SUM(M8:M35)</f>
        <v>333619221490</v>
      </c>
      <c r="O36" s="6">
        <f>SUM(O8:O35)</f>
        <v>260799728235</v>
      </c>
      <c r="Q36" s="6">
        <f>SUM(Q8:Q35)</f>
        <v>72819493255</v>
      </c>
    </row>
    <row r="37" spans="1:17" ht="23.25" thickTop="1" x14ac:dyDescent="0.25"/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5"/>
  <sheetViews>
    <sheetView rightToLeft="1" topLeftCell="A61" workbookViewId="0">
      <selection activeCell="M73" sqref="M73:Q73"/>
    </sheetView>
  </sheetViews>
  <sheetFormatPr defaultRowHeight="22.5" x14ac:dyDescent="0.25"/>
  <cols>
    <col min="1" max="1" width="36.5703125" style="2" bestFit="1" customWidth="1"/>
    <col min="2" max="2" width="1" style="2" customWidth="1"/>
    <col min="3" max="3" width="17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18.1406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8.140625" style="2" bestFit="1" customWidth="1"/>
    <col min="18" max="18" width="1" style="2" customWidth="1"/>
    <col min="19" max="19" width="18.42578125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4" x14ac:dyDescent="0.25">
      <c r="A3" s="14" t="s">
        <v>146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24" x14ac:dyDescent="0.25">
      <c r="A6" s="12" t="s">
        <v>3</v>
      </c>
      <c r="C6" s="13" t="s">
        <v>148</v>
      </c>
      <c r="D6" s="13" t="s">
        <v>148</v>
      </c>
      <c r="E6" s="13" t="s">
        <v>148</v>
      </c>
      <c r="F6" s="13" t="s">
        <v>148</v>
      </c>
      <c r="G6" s="13" t="s">
        <v>148</v>
      </c>
      <c r="H6" s="13" t="s">
        <v>148</v>
      </c>
      <c r="I6" s="13" t="s">
        <v>148</v>
      </c>
      <c r="J6" s="13" t="s">
        <v>148</v>
      </c>
      <c r="K6" s="13" t="s">
        <v>148</v>
      </c>
      <c r="M6" s="13" t="s">
        <v>149</v>
      </c>
      <c r="N6" s="13" t="s">
        <v>149</v>
      </c>
      <c r="O6" s="13" t="s">
        <v>149</v>
      </c>
      <c r="P6" s="13" t="s">
        <v>149</v>
      </c>
      <c r="Q6" s="13" t="s">
        <v>149</v>
      </c>
      <c r="R6" s="13" t="s">
        <v>149</v>
      </c>
      <c r="S6" s="13" t="s">
        <v>149</v>
      </c>
      <c r="T6" s="13" t="s">
        <v>149</v>
      </c>
      <c r="U6" s="13" t="s">
        <v>149</v>
      </c>
    </row>
    <row r="7" spans="1:21" ht="24" x14ac:dyDescent="0.25">
      <c r="A7" s="13" t="s">
        <v>3</v>
      </c>
      <c r="C7" s="13" t="s">
        <v>186</v>
      </c>
      <c r="E7" s="13" t="s">
        <v>187</v>
      </c>
      <c r="G7" s="13" t="s">
        <v>188</v>
      </c>
      <c r="I7" s="13" t="s">
        <v>136</v>
      </c>
      <c r="K7" s="13" t="s">
        <v>189</v>
      </c>
      <c r="M7" s="13" t="s">
        <v>186</v>
      </c>
      <c r="O7" s="13" t="s">
        <v>187</v>
      </c>
      <c r="Q7" s="13" t="s">
        <v>188</v>
      </c>
      <c r="S7" s="13" t="s">
        <v>136</v>
      </c>
      <c r="U7" s="13" t="s">
        <v>189</v>
      </c>
    </row>
    <row r="8" spans="1:21" x14ac:dyDescent="0.25">
      <c r="A8" s="2" t="s">
        <v>28</v>
      </c>
      <c r="C8" s="4">
        <v>0</v>
      </c>
      <c r="E8" s="7">
        <v>-3617680325</v>
      </c>
      <c r="G8" s="4">
        <v>10223341000</v>
      </c>
      <c r="I8" s="4">
        <v>6605660675</v>
      </c>
      <c r="K8" s="8">
        <v>8.9501153499357833E-2</v>
      </c>
      <c r="M8" s="4">
        <v>0</v>
      </c>
      <c r="O8" s="7">
        <v>4698142100</v>
      </c>
      <c r="P8" s="7"/>
      <c r="Q8" s="7">
        <v>10337526695</v>
      </c>
      <c r="R8" s="7"/>
      <c r="S8" s="7">
        <v>15035668795</v>
      </c>
      <c r="U8" s="8">
        <v>3.725950860390527E-2</v>
      </c>
    </row>
    <row r="9" spans="1:21" x14ac:dyDescent="0.25">
      <c r="A9" s="2" t="s">
        <v>30</v>
      </c>
      <c r="C9" s="4">
        <v>0</v>
      </c>
      <c r="E9" s="7">
        <v>-4166313693</v>
      </c>
      <c r="F9" s="7"/>
      <c r="G9" s="7">
        <v>8689380052</v>
      </c>
      <c r="H9" s="7"/>
      <c r="I9" s="7">
        <v>4523066359</v>
      </c>
      <c r="K9" s="8">
        <v>6.1283749862710069E-2</v>
      </c>
      <c r="M9" s="4">
        <v>0</v>
      </c>
      <c r="O9" s="7">
        <v>0</v>
      </c>
      <c r="P9" s="7"/>
      <c r="Q9" s="7">
        <v>8689380052</v>
      </c>
      <c r="R9" s="7"/>
      <c r="S9" s="7">
        <v>8689380052</v>
      </c>
      <c r="U9" s="8">
        <v>2.1532931805318924E-2</v>
      </c>
    </row>
    <row r="10" spans="1:21" x14ac:dyDescent="0.25">
      <c r="A10" s="2" t="s">
        <v>46</v>
      </c>
      <c r="C10" s="4">
        <v>0</v>
      </c>
      <c r="E10" s="7">
        <v>-1353629531</v>
      </c>
      <c r="F10" s="7"/>
      <c r="G10" s="7">
        <v>3026584549</v>
      </c>
      <c r="H10" s="7"/>
      <c r="I10" s="7">
        <v>1672955018</v>
      </c>
      <c r="K10" s="8">
        <v>2.2667135239056002E-2</v>
      </c>
      <c r="M10" s="4">
        <v>0</v>
      </c>
      <c r="O10" s="7">
        <v>24028958966</v>
      </c>
      <c r="P10" s="7"/>
      <c r="Q10" s="7">
        <v>3026584549</v>
      </c>
      <c r="R10" s="7"/>
      <c r="S10" s="7">
        <v>27055543515</v>
      </c>
      <c r="U10" s="8">
        <v>6.7045654578112554E-2</v>
      </c>
    </row>
    <row r="11" spans="1:21" x14ac:dyDescent="0.25">
      <c r="A11" s="2" t="s">
        <v>57</v>
      </c>
      <c r="C11" s="4">
        <v>0</v>
      </c>
      <c r="E11" s="7">
        <v>-1233336570</v>
      </c>
      <c r="F11" s="7"/>
      <c r="G11" s="7">
        <v>1956625155</v>
      </c>
      <c r="H11" s="7"/>
      <c r="I11" s="7">
        <v>723288585</v>
      </c>
      <c r="K11" s="8">
        <v>9.7999527761722834E-3</v>
      </c>
      <c r="M11" s="4">
        <v>0</v>
      </c>
      <c r="O11" s="7">
        <v>0</v>
      </c>
      <c r="P11" s="7"/>
      <c r="Q11" s="7">
        <v>1953315065</v>
      </c>
      <c r="R11" s="7"/>
      <c r="S11" s="7">
        <v>1953315065</v>
      </c>
      <c r="U11" s="8">
        <v>4.8404604053733594E-3</v>
      </c>
    </row>
    <row r="12" spans="1:21" x14ac:dyDescent="0.25">
      <c r="A12" s="2" t="s">
        <v>67</v>
      </c>
      <c r="C12" s="4">
        <v>0</v>
      </c>
      <c r="E12" s="7">
        <v>0</v>
      </c>
      <c r="F12" s="7"/>
      <c r="G12" s="7">
        <v>1136063391</v>
      </c>
      <c r="H12" s="7"/>
      <c r="I12" s="7">
        <v>1136063391</v>
      </c>
      <c r="K12" s="8">
        <v>1.5392704673388628E-2</v>
      </c>
      <c r="M12" s="4">
        <v>0</v>
      </c>
      <c r="O12" s="7">
        <v>0</v>
      </c>
      <c r="P12" s="7"/>
      <c r="Q12" s="7">
        <v>1136063391</v>
      </c>
      <c r="R12" s="7"/>
      <c r="S12" s="7">
        <v>1136063391</v>
      </c>
      <c r="U12" s="8">
        <v>2.815249808217546E-3</v>
      </c>
    </row>
    <row r="13" spans="1:21" x14ac:dyDescent="0.25">
      <c r="A13" s="2" t="s">
        <v>48</v>
      </c>
      <c r="C13" s="4">
        <v>0</v>
      </c>
      <c r="E13" s="7">
        <v>-29637870</v>
      </c>
      <c r="F13" s="7"/>
      <c r="G13" s="7">
        <v>64197600</v>
      </c>
      <c r="H13" s="7"/>
      <c r="I13" s="7">
        <v>34559730</v>
      </c>
      <c r="K13" s="8">
        <v>4.6825531189222976E-4</v>
      </c>
      <c r="M13" s="4">
        <v>0</v>
      </c>
      <c r="O13" s="7">
        <v>0</v>
      </c>
      <c r="P13" s="7"/>
      <c r="Q13" s="7">
        <v>64197600</v>
      </c>
      <c r="R13" s="7"/>
      <c r="S13" s="7">
        <v>64197600</v>
      </c>
      <c r="U13" s="8">
        <v>1.5908644052770707E-4</v>
      </c>
    </row>
    <row r="14" spans="1:21" x14ac:dyDescent="0.25">
      <c r="A14" s="2" t="s">
        <v>169</v>
      </c>
      <c r="C14" s="4">
        <v>0</v>
      </c>
      <c r="E14" s="7">
        <v>0</v>
      </c>
      <c r="F14" s="7"/>
      <c r="G14" s="7">
        <v>0</v>
      </c>
      <c r="H14" s="7"/>
      <c r="I14" s="7">
        <v>0</v>
      </c>
      <c r="K14" s="8">
        <v>0</v>
      </c>
      <c r="M14" s="4">
        <v>0</v>
      </c>
      <c r="O14" s="7">
        <v>0</v>
      </c>
      <c r="P14" s="7"/>
      <c r="Q14" s="7">
        <v>1249948049</v>
      </c>
      <c r="R14" s="7"/>
      <c r="S14" s="7">
        <v>1249948049</v>
      </c>
      <c r="U14" s="8">
        <v>3.0974644840299635E-3</v>
      </c>
    </row>
    <row r="15" spans="1:21" x14ac:dyDescent="0.25">
      <c r="A15" s="2" t="s">
        <v>172</v>
      </c>
      <c r="C15" s="4">
        <v>0</v>
      </c>
      <c r="E15" s="7">
        <v>0</v>
      </c>
      <c r="F15" s="7"/>
      <c r="G15" s="7">
        <v>0</v>
      </c>
      <c r="H15" s="7"/>
      <c r="I15" s="7">
        <v>0</v>
      </c>
      <c r="K15" s="8">
        <v>0</v>
      </c>
      <c r="M15" s="4">
        <v>0</v>
      </c>
      <c r="O15" s="7">
        <v>0</v>
      </c>
      <c r="P15" s="7"/>
      <c r="Q15" s="7">
        <v>17295398124</v>
      </c>
      <c r="R15" s="7"/>
      <c r="S15" s="7">
        <v>17295398124</v>
      </c>
      <c r="U15" s="8">
        <v>4.2859286407229281E-2</v>
      </c>
    </row>
    <row r="16" spans="1:21" x14ac:dyDescent="0.25">
      <c r="A16" s="2" t="s">
        <v>176</v>
      </c>
      <c r="C16" s="4">
        <v>0</v>
      </c>
      <c r="E16" s="7">
        <v>0</v>
      </c>
      <c r="F16" s="7"/>
      <c r="G16" s="7">
        <v>0</v>
      </c>
      <c r="H16" s="7"/>
      <c r="I16" s="7">
        <v>0</v>
      </c>
      <c r="K16" s="8">
        <v>0</v>
      </c>
      <c r="M16" s="4">
        <v>0</v>
      </c>
      <c r="O16" s="7">
        <v>0</v>
      </c>
      <c r="P16" s="7"/>
      <c r="Q16" s="7">
        <v>1094104573</v>
      </c>
      <c r="R16" s="7"/>
      <c r="S16" s="7">
        <v>1094104573</v>
      </c>
      <c r="U16" s="8">
        <v>2.7112727280094091E-3</v>
      </c>
    </row>
    <row r="17" spans="1:21" x14ac:dyDescent="0.25">
      <c r="A17" s="2" t="s">
        <v>56</v>
      </c>
      <c r="C17" s="4">
        <v>0</v>
      </c>
      <c r="E17" s="7">
        <v>5801961020</v>
      </c>
      <c r="F17" s="7"/>
      <c r="G17" s="7">
        <v>0</v>
      </c>
      <c r="H17" s="7"/>
      <c r="I17" s="7">
        <v>5801961020</v>
      </c>
      <c r="K17" s="8">
        <v>7.8611698268668748E-2</v>
      </c>
      <c r="M17" s="4">
        <v>0</v>
      </c>
      <c r="O17" s="7">
        <v>9863333318</v>
      </c>
      <c r="P17" s="7"/>
      <c r="Q17" s="7">
        <v>-47296883</v>
      </c>
      <c r="R17" s="7"/>
      <c r="S17" s="7">
        <v>9816036435</v>
      </c>
      <c r="U17" s="8">
        <v>2.4324870346156761E-2</v>
      </c>
    </row>
    <row r="18" spans="1:21" x14ac:dyDescent="0.25">
      <c r="A18" s="2" t="s">
        <v>54</v>
      </c>
      <c r="C18" s="4">
        <v>0</v>
      </c>
      <c r="E18" s="7">
        <v>2144856872</v>
      </c>
      <c r="F18" s="7"/>
      <c r="G18" s="7">
        <v>0</v>
      </c>
      <c r="H18" s="7"/>
      <c r="I18" s="7">
        <v>2144856872</v>
      </c>
      <c r="K18" s="8">
        <v>2.90610089709194E-2</v>
      </c>
      <c r="M18" s="4">
        <v>0</v>
      </c>
      <c r="O18" s="7">
        <v>23560362600</v>
      </c>
      <c r="P18" s="7"/>
      <c r="Q18" s="7">
        <v>1149341707</v>
      </c>
      <c r="R18" s="7"/>
      <c r="S18" s="7">
        <v>24709704307</v>
      </c>
      <c r="U18" s="8">
        <v>6.1232490072725194E-2</v>
      </c>
    </row>
    <row r="19" spans="1:21" x14ac:dyDescent="0.25">
      <c r="A19" s="2" t="s">
        <v>171</v>
      </c>
      <c r="C19" s="4">
        <v>0</v>
      </c>
      <c r="E19" s="7">
        <v>0</v>
      </c>
      <c r="F19" s="7"/>
      <c r="G19" s="7">
        <v>0</v>
      </c>
      <c r="H19" s="7"/>
      <c r="I19" s="7">
        <v>0</v>
      </c>
      <c r="K19" s="8">
        <v>0</v>
      </c>
      <c r="M19" s="4">
        <v>0</v>
      </c>
      <c r="O19" s="7">
        <v>0</v>
      </c>
      <c r="P19" s="7"/>
      <c r="Q19" s="7">
        <v>18936006508</v>
      </c>
      <c r="R19" s="7"/>
      <c r="S19" s="7">
        <v>18936006508</v>
      </c>
      <c r="U19" s="8">
        <v>4.6924836336050199E-2</v>
      </c>
    </row>
    <row r="20" spans="1:21" x14ac:dyDescent="0.25">
      <c r="A20" s="2" t="s">
        <v>180</v>
      </c>
      <c r="C20" s="4">
        <v>0</v>
      </c>
      <c r="E20" s="7">
        <v>0</v>
      </c>
      <c r="F20" s="7"/>
      <c r="G20" s="7">
        <v>0</v>
      </c>
      <c r="H20" s="7"/>
      <c r="I20" s="7">
        <v>0</v>
      </c>
      <c r="K20" s="8">
        <v>0</v>
      </c>
      <c r="M20" s="4">
        <v>0</v>
      </c>
      <c r="O20" s="7">
        <v>0</v>
      </c>
      <c r="P20" s="7"/>
      <c r="Q20" s="7">
        <v>-64761600</v>
      </c>
      <c r="R20" s="7"/>
      <c r="S20" s="7">
        <v>-64761600</v>
      </c>
      <c r="U20" s="8">
        <v>-1.6048407458969113E-4</v>
      </c>
    </row>
    <row r="21" spans="1:21" x14ac:dyDescent="0.25">
      <c r="A21" s="2" t="s">
        <v>37</v>
      </c>
      <c r="C21" s="4">
        <v>0</v>
      </c>
      <c r="E21" s="7">
        <v>-1857874976</v>
      </c>
      <c r="F21" s="7"/>
      <c r="G21" s="7">
        <v>0</v>
      </c>
      <c r="H21" s="7"/>
      <c r="I21" s="7">
        <v>-1857874976</v>
      </c>
      <c r="K21" s="8">
        <v>-2.5172645340216748E-2</v>
      </c>
      <c r="M21" s="4">
        <v>0</v>
      </c>
      <c r="O21" s="7">
        <v>7013675328</v>
      </c>
      <c r="P21" s="7"/>
      <c r="Q21" s="7">
        <v>9056336</v>
      </c>
      <c r="R21" s="7"/>
      <c r="S21" s="7">
        <v>7022731664</v>
      </c>
      <c r="U21" s="8">
        <v>1.7402852804574959E-2</v>
      </c>
    </row>
    <row r="22" spans="1:21" x14ac:dyDescent="0.25">
      <c r="A22" s="2" t="s">
        <v>175</v>
      </c>
      <c r="C22" s="4">
        <v>0</v>
      </c>
      <c r="E22" s="7">
        <v>0</v>
      </c>
      <c r="F22" s="7"/>
      <c r="G22" s="7">
        <v>0</v>
      </c>
      <c r="H22" s="7"/>
      <c r="I22" s="7">
        <v>0</v>
      </c>
      <c r="K22" s="8">
        <v>0</v>
      </c>
      <c r="M22" s="4">
        <v>0</v>
      </c>
      <c r="O22" s="7">
        <v>0</v>
      </c>
      <c r="P22" s="7"/>
      <c r="Q22" s="7">
        <v>3154275715</v>
      </c>
      <c r="R22" s="7"/>
      <c r="S22" s="7">
        <v>3154275715</v>
      </c>
      <c r="U22" s="8">
        <v>7.8165304612997713E-3</v>
      </c>
    </row>
    <row r="23" spans="1:21" x14ac:dyDescent="0.25">
      <c r="A23" s="2" t="s">
        <v>173</v>
      </c>
      <c r="C23" s="4">
        <v>0</v>
      </c>
      <c r="E23" s="7">
        <v>0</v>
      </c>
      <c r="F23" s="7"/>
      <c r="G23" s="7">
        <v>0</v>
      </c>
      <c r="H23" s="7"/>
      <c r="I23" s="7">
        <v>0</v>
      </c>
      <c r="K23" s="8">
        <v>0</v>
      </c>
      <c r="M23" s="4">
        <v>0</v>
      </c>
      <c r="O23" s="7">
        <v>0</v>
      </c>
      <c r="P23" s="7"/>
      <c r="Q23" s="7">
        <v>281284614</v>
      </c>
      <c r="R23" s="7"/>
      <c r="S23" s="7">
        <v>281284614</v>
      </c>
      <c r="U23" s="8">
        <v>6.9704425113197444E-4</v>
      </c>
    </row>
    <row r="24" spans="1:21" x14ac:dyDescent="0.25">
      <c r="A24" s="2" t="s">
        <v>174</v>
      </c>
      <c r="C24" s="4">
        <v>0</v>
      </c>
      <c r="E24" s="7">
        <v>0</v>
      </c>
      <c r="F24" s="7"/>
      <c r="G24" s="7">
        <v>0</v>
      </c>
      <c r="H24" s="7"/>
      <c r="I24" s="7">
        <v>0</v>
      </c>
      <c r="K24" s="8">
        <v>0</v>
      </c>
      <c r="M24" s="4">
        <v>0</v>
      </c>
      <c r="O24" s="7">
        <v>0</v>
      </c>
      <c r="P24" s="7"/>
      <c r="Q24" s="7">
        <v>2691895882</v>
      </c>
      <c r="R24" s="7"/>
      <c r="S24" s="7">
        <v>2691895882</v>
      </c>
      <c r="U24" s="8">
        <v>6.6707187517691096E-3</v>
      </c>
    </row>
    <row r="25" spans="1:21" x14ac:dyDescent="0.25">
      <c r="A25" s="2" t="s">
        <v>181</v>
      </c>
      <c r="C25" s="4">
        <v>0</v>
      </c>
      <c r="E25" s="7">
        <v>0</v>
      </c>
      <c r="F25" s="7"/>
      <c r="G25" s="7">
        <v>0</v>
      </c>
      <c r="H25" s="7"/>
      <c r="I25" s="7">
        <v>0</v>
      </c>
      <c r="K25" s="8">
        <v>0</v>
      </c>
      <c r="M25" s="4">
        <v>0</v>
      </c>
      <c r="O25" s="7">
        <v>0</v>
      </c>
      <c r="P25" s="7"/>
      <c r="Q25" s="7">
        <v>0</v>
      </c>
      <c r="R25" s="7"/>
      <c r="S25" s="7">
        <v>0</v>
      </c>
      <c r="U25" s="8">
        <v>0</v>
      </c>
    </row>
    <row r="26" spans="1:21" x14ac:dyDescent="0.25">
      <c r="A26" s="2" t="s">
        <v>170</v>
      </c>
      <c r="C26" s="4">
        <v>0</v>
      </c>
      <c r="E26" s="7">
        <v>0</v>
      </c>
      <c r="F26" s="7"/>
      <c r="G26" s="7">
        <v>0</v>
      </c>
      <c r="H26" s="7"/>
      <c r="I26" s="7">
        <v>0</v>
      </c>
      <c r="K26" s="8">
        <v>0</v>
      </c>
      <c r="M26" s="4">
        <v>0</v>
      </c>
      <c r="O26" s="7">
        <v>0</v>
      </c>
      <c r="P26" s="7"/>
      <c r="Q26" s="7">
        <v>49631536</v>
      </c>
      <c r="R26" s="7"/>
      <c r="S26" s="7">
        <v>49631536</v>
      </c>
      <c r="U26" s="8">
        <v>1.2299064762799159E-4</v>
      </c>
    </row>
    <row r="27" spans="1:21" x14ac:dyDescent="0.25">
      <c r="A27" s="2" t="s">
        <v>55</v>
      </c>
      <c r="C27" s="4">
        <v>0</v>
      </c>
      <c r="E27" s="7">
        <v>5909712975</v>
      </c>
      <c r="F27" s="7"/>
      <c r="G27" s="7">
        <v>0</v>
      </c>
      <c r="H27" s="7"/>
      <c r="I27" s="7">
        <v>5909712975</v>
      </c>
      <c r="K27" s="8">
        <v>8.007164674903948E-2</v>
      </c>
      <c r="M27" s="4">
        <v>1633312617</v>
      </c>
      <c r="O27" s="7">
        <v>17476638528</v>
      </c>
      <c r="P27" s="7"/>
      <c r="Q27" s="7">
        <v>0</v>
      </c>
      <c r="R27" s="7"/>
      <c r="S27" s="7">
        <v>19109951145</v>
      </c>
      <c r="U27" s="8">
        <v>4.7355884118976885E-2</v>
      </c>
    </row>
    <row r="28" spans="1:21" x14ac:dyDescent="0.25">
      <c r="A28" s="2" t="s">
        <v>36</v>
      </c>
      <c r="C28" s="4">
        <v>2279825109</v>
      </c>
      <c r="E28" s="7">
        <v>-3396557500</v>
      </c>
      <c r="F28" s="7"/>
      <c r="G28" s="7">
        <v>0</v>
      </c>
      <c r="H28" s="7"/>
      <c r="I28" s="7">
        <v>-1116732391</v>
      </c>
      <c r="K28" s="8">
        <v>-1.5130785861112356E-2</v>
      </c>
      <c r="M28" s="4">
        <v>2279825109</v>
      </c>
      <c r="O28" s="7">
        <v>3955052241</v>
      </c>
      <c r="P28" s="7"/>
      <c r="Q28" s="7">
        <v>0</v>
      </c>
      <c r="R28" s="7"/>
      <c r="S28" s="7">
        <v>6234877350</v>
      </c>
      <c r="U28" s="8">
        <v>1.5450491057895045E-2</v>
      </c>
    </row>
    <row r="29" spans="1:21" x14ac:dyDescent="0.25">
      <c r="A29" s="2" t="s">
        <v>20</v>
      </c>
      <c r="C29" s="4">
        <v>0</v>
      </c>
      <c r="E29" s="7">
        <v>2691309134</v>
      </c>
      <c r="F29" s="7"/>
      <c r="G29" s="7">
        <v>0</v>
      </c>
      <c r="H29" s="7"/>
      <c r="I29" s="7">
        <v>2691309134</v>
      </c>
      <c r="K29" s="8">
        <v>3.6464978110059797E-2</v>
      </c>
      <c r="M29" s="4">
        <v>564810911</v>
      </c>
      <c r="O29" s="7">
        <v>8717212843</v>
      </c>
      <c r="P29" s="7"/>
      <c r="Q29" s="7">
        <v>0</v>
      </c>
      <c r="R29" s="7"/>
      <c r="S29" s="7">
        <v>9282023754</v>
      </c>
      <c r="U29" s="8">
        <v>2.3001547097048571E-2</v>
      </c>
    </row>
    <row r="30" spans="1:21" x14ac:dyDescent="0.25">
      <c r="A30" s="2" t="s">
        <v>32</v>
      </c>
      <c r="C30" s="4">
        <v>1295006570</v>
      </c>
      <c r="E30" s="7">
        <v>-668418750</v>
      </c>
      <c r="F30" s="7"/>
      <c r="G30" s="7">
        <v>0</v>
      </c>
      <c r="H30" s="7"/>
      <c r="I30" s="7">
        <v>626587820</v>
      </c>
      <c r="K30" s="8">
        <v>8.4897386374827681E-3</v>
      </c>
      <c r="M30" s="4">
        <v>1295006570</v>
      </c>
      <c r="O30" s="7">
        <v>5879411325</v>
      </c>
      <c r="P30" s="7"/>
      <c r="Q30" s="7">
        <v>0</v>
      </c>
      <c r="R30" s="7"/>
      <c r="S30" s="7">
        <v>7174417895</v>
      </c>
      <c r="U30" s="8">
        <v>1.7778742597446554E-2</v>
      </c>
    </row>
    <row r="31" spans="1:21" x14ac:dyDescent="0.25">
      <c r="A31" s="2" t="s">
        <v>43</v>
      </c>
      <c r="C31" s="4">
        <v>0</v>
      </c>
      <c r="E31" s="7">
        <v>768830100</v>
      </c>
      <c r="F31" s="7"/>
      <c r="G31" s="7">
        <v>0</v>
      </c>
      <c r="H31" s="7"/>
      <c r="I31" s="7">
        <v>768830100</v>
      </c>
      <c r="K31" s="8">
        <v>1.0417002050294786E-2</v>
      </c>
      <c r="M31" s="4">
        <v>180000000</v>
      </c>
      <c r="O31" s="7">
        <v>5510147100</v>
      </c>
      <c r="P31" s="7"/>
      <c r="Q31" s="7">
        <v>0</v>
      </c>
      <c r="R31" s="7"/>
      <c r="S31" s="7">
        <v>5690147100</v>
      </c>
      <c r="U31" s="8">
        <v>1.4100608873510145E-2</v>
      </c>
    </row>
    <row r="32" spans="1:21" x14ac:dyDescent="0.25">
      <c r="A32" s="2" t="s">
        <v>15</v>
      </c>
      <c r="C32" s="4">
        <v>0</v>
      </c>
      <c r="E32" s="7">
        <v>5659746315</v>
      </c>
      <c r="F32" s="7"/>
      <c r="G32" s="7">
        <v>0</v>
      </c>
      <c r="H32" s="7"/>
      <c r="I32" s="7">
        <v>5659746315</v>
      </c>
      <c r="K32" s="8">
        <v>7.6684808473944183E-2</v>
      </c>
      <c r="M32" s="4">
        <v>0</v>
      </c>
      <c r="O32" s="7">
        <v>9268217315</v>
      </c>
      <c r="P32" s="7"/>
      <c r="Q32" s="7">
        <v>0</v>
      </c>
      <c r="R32" s="7"/>
      <c r="S32" s="7">
        <v>9268217315</v>
      </c>
      <c r="U32" s="8">
        <v>2.2967333711550159E-2</v>
      </c>
    </row>
    <row r="33" spans="1:21" x14ac:dyDescent="0.25">
      <c r="A33" s="2" t="s">
        <v>51</v>
      </c>
      <c r="C33" s="4">
        <v>0</v>
      </c>
      <c r="E33" s="7">
        <v>1789515893</v>
      </c>
      <c r="F33" s="7"/>
      <c r="G33" s="7">
        <v>0</v>
      </c>
      <c r="H33" s="7"/>
      <c r="I33" s="7">
        <v>1789515893</v>
      </c>
      <c r="K33" s="8">
        <v>2.4246437186078048E-2</v>
      </c>
      <c r="M33" s="4">
        <v>0</v>
      </c>
      <c r="O33" s="7">
        <v>2807007756</v>
      </c>
      <c r="P33" s="7"/>
      <c r="Q33" s="7">
        <v>0</v>
      </c>
      <c r="R33" s="7"/>
      <c r="S33" s="7">
        <v>2807007756</v>
      </c>
      <c r="U33" s="8">
        <v>6.9559745603528251E-3</v>
      </c>
    </row>
    <row r="34" spans="1:21" x14ac:dyDescent="0.25">
      <c r="A34" s="2" t="s">
        <v>35</v>
      </c>
      <c r="C34" s="4">
        <v>0</v>
      </c>
      <c r="E34" s="7">
        <v>15028478520</v>
      </c>
      <c r="F34" s="7"/>
      <c r="G34" s="7">
        <v>0</v>
      </c>
      <c r="H34" s="7"/>
      <c r="I34" s="7">
        <v>15028478520</v>
      </c>
      <c r="K34" s="8">
        <v>0.20362326026992328</v>
      </c>
      <c r="M34" s="4">
        <v>0</v>
      </c>
      <c r="O34" s="7">
        <v>32460347697</v>
      </c>
      <c r="P34" s="7"/>
      <c r="Q34" s="7">
        <v>0</v>
      </c>
      <c r="R34" s="7"/>
      <c r="S34" s="7">
        <v>32460347697</v>
      </c>
      <c r="U34" s="8">
        <v>8.0439162420518587E-2</v>
      </c>
    </row>
    <row r="35" spans="1:21" x14ac:dyDescent="0.25">
      <c r="A35" s="2" t="s">
        <v>38</v>
      </c>
      <c r="C35" s="4">
        <v>0</v>
      </c>
      <c r="E35" s="7">
        <v>-2791845868</v>
      </c>
      <c r="F35" s="7"/>
      <c r="G35" s="7">
        <v>0</v>
      </c>
      <c r="H35" s="7"/>
      <c r="I35" s="7">
        <v>-2791845868</v>
      </c>
      <c r="K35" s="8">
        <v>-3.782716640654811E-2</v>
      </c>
      <c r="M35" s="4">
        <v>0</v>
      </c>
      <c r="O35" s="7">
        <v>5703118506</v>
      </c>
      <c r="P35" s="7"/>
      <c r="Q35" s="7">
        <v>0</v>
      </c>
      <c r="R35" s="7"/>
      <c r="S35" s="7">
        <v>5703118506</v>
      </c>
      <c r="U35" s="8">
        <v>1.4132752984959479E-2</v>
      </c>
    </row>
    <row r="36" spans="1:21" x14ac:dyDescent="0.25">
      <c r="A36" s="2" t="s">
        <v>58</v>
      </c>
      <c r="C36" s="4">
        <v>0</v>
      </c>
      <c r="E36" s="7">
        <v>-5794365838</v>
      </c>
      <c r="F36" s="7"/>
      <c r="G36" s="7">
        <v>0</v>
      </c>
      <c r="H36" s="7"/>
      <c r="I36" s="7">
        <v>-5794365838</v>
      </c>
      <c r="K36" s="8">
        <v>-7.8508789932397363E-2</v>
      </c>
      <c r="M36" s="4">
        <v>0</v>
      </c>
      <c r="O36" s="7">
        <v>-5794365838</v>
      </c>
      <c r="P36" s="7"/>
      <c r="Q36" s="7">
        <v>0</v>
      </c>
      <c r="R36" s="7"/>
      <c r="S36" s="7">
        <v>-5794365838</v>
      </c>
      <c r="U36" s="8">
        <v>-1.4358870678697717E-2</v>
      </c>
    </row>
    <row r="37" spans="1:21" x14ac:dyDescent="0.25">
      <c r="A37" s="2" t="s">
        <v>27</v>
      </c>
      <c r="C37" s="4">
        <v>0</v>
      </c>
      <c r="E37" s="7">
        <v>-4153065183</v>
      </c>
      <c r="F37" s="7"/>
      <c r="G37" s="7">
        <v>0</v>
      </c>
      <c r="H37" s="7"/>
      <c r="I37" s="7">
        <v>-4153065183</v>
      </c>
      <c r="K37" s="8">
        <v>-5.6270544722844346E-2</v>
      </c>
      <c r="M37" s="4">
        <v>0</v>
      </c>
      <c r="O37" s="7">
        <v>4489250391</v>
      </c>
      <c r="P37" s="7"/>
      <c r="Q37" s="7">
        <v>0</v>
      </c>
      <c r="R37" s="7"/>
      <c r="S37" s="7">
        <v>4489250391</v>
      </c>
      <c r="U37" s="8">
        <v>1.1124697268150324E-2</v>
      </c>
    </row>
    <row r="38" spans="1:21" x14ac:dyDescent="0.25">
      <c r="A38" s="2" t="s">
        <v>25</v>
      </c>
      <c r="C38" s="4">
        <v>0</v>
      </c>
      <c r="E38" s="7">
        <v>1320201300</v>
      </c>
      <c r="F38" s="7"/>
      <c r="G38" s="7">
        <v>0</v>
      </c>
      <c r="H38" s="7"/>
      <c r="I38" s="7">
        <v>1320201300</v>
      </c>
      <c r="K38" s="8">
        <v>1.7887618667507738E-2</v>
      </c>
      <c r="M38" s="4">
        <v>0</v>
      </c>
      <c r="O38" s="7">
        <v>9805952866</v>
      </c>
      <c r="P38" s="7"/>
      <c r="Q38" s="7">
        <v>0</v>
      </c>
      <c r="R38" s="7"/>
      <c r="S38" s="7">
        <v>9805952866</v>
      </c>
      <c r="U38" s="8">
        <v>2.4299882510162494E-2</v>
      </c>
    </row>
    <row r="39" spans="1:21" x14ac:dyDescent="0.25">
      <c r="A39" s="2" t="s">
        <v>17</v>
      </c>
      <c r="C39" s="4">
        <v>0</v>
      </c>
      <c r="E39" s="7">
        <v>-4193362162</v>
      </c>
      <c r="F39" s="7"/>
      <c r="G39" s="7">
        <v>0</v>
      </c>
      <c r="H39" s="7"/>
      <c r="I39" s="7">
        <v>-4193362162</v>
      </c>
      <c r="K39" s="8">
        <v>-5.6816534939491278E-2</v>
      </c>
      <c r="M39" s="4">
        <v>0</v>
      </c>
      <c r="O39" s="7">
        <v>-728199198</v>
      </c>
      <c r="P39" s="7"/>
      <c r="Q39" s="7">
        <v>0</v>
      </c>
      <c r="R39" s="7"/>
      <c r="S39" s="7">
        <v>-728199198</v>
      </c>
      <c r="U39" s="8">
        <v>-1.8045319202735148E-3</v>
      </c>
    </row>
    <row r="40" spans="1:21" x14ac:dyDescent="0.25">
      <c r="A40" s="2" t="s">
        <v>53</v>
      </c>
      <c r="C40" s="4">
        <v>0</v>
      </c>
      <c r="E40" s="7">
        <v>5186929500</v>
      </c>
      <c r="F40" s="7"/>
      <c r="G40" s="7">
        <v>0</v>
      </c>
      <c r="H40" s="7"/>
      <c r="I40" s="7">
        <v>5186929500</v>
      </c>
      <c r="K40" s="8">
        <v>7.0278537789083051E-2</v>
      </c>
      <c r="M40" s="4">
        <v>0</v>
      </c>
      <c r="O40" s="7">
        <v>6410439147</v>
      </c>
      <c r="P40" s="7"/>
      <c r="Q40" s="7">
        <v>0</v>
      </c>
      <c r="R40" s="7"/>
      <c r="S40" s="7">
        <v>6410439147</v>
      </c>
      <c r="U40" s="8">
        <v>1.5885546283906263E-2</v>
      </c>
    </row>
    <row r="41" spans="1:21" x14ac:dyDescent="0.25">
      <c r="A41" s="2" t="s">
        <v>47</v>
      </c>
      <c r="C41" s="4">
        <v>0</v>
      </c>
      <c r="E41" s="7">
        <v>5081719063</v>
      </c>
      <c r="F41" s="7"/>
      <c r="G41" s="7">
        <v>0</v>
      </c>
      <c r="H41" s="7"/>
      <c r="I41" s="7">
        <v>5081719063</v>
      </c>
      <c r="K41" s="8">
        <v>6.8853024742778796E-2</v>
      </c>
      <c r="M41" s="4">
        <v>0</v>
      </c>
      <c r="O41" s="7">
        <v>22332786202</v>
      </c>
      <c r="P41" s="7"/>
      <c r="Q41" s="7">
        <v>0</v>
      </c>
      <c r="R41" s="7"/>
      <c r="S41" s="7">
        <v>22332786202</v>
      </c>
      <c r="U41" s="8">
        <v>5.5342309742770296E-2</v>
      </c>
    </row>
    <row r="42" spans="1:21" x14ac:dyDescent="0.25">
      <c r="A42" s="2" t="s">
        <v>45</v>
      </c>
      <c r="C42" s="4">
        <v>0</v>
      </c>
      <c r="E42" s="7">
        <v>2691261840</v>
      </c>
      <c r="F42" s="7"/>
      <c r="G42" s="7">
        <v>0</v>
      </c>
      <c r="H42" s="7"/>
      <c r="I42" s="7">
        <v>2691261840</v>
      </c>
      <c r="K42" s="8">
        <v>3.6464337316085983E-2</v>
      </c>
      <c r="M42" s="4">
        <v>0</v>
      </c>
      <c r="O42" s="7">
        <v>7725321806</v>
      </c>
      <c r="P42" s="7"/>
      <c r="Q42" s="7">
        <v>0</v>
      </c>
      <c r="R42" s="7"/>
      <c r="S42" s="7">
        <v>7725321806</v>
      </c>
      <c r="U42" s="8">
        <v>1.9143923574208657E-2</v>
      </c>
    </row>
    <row r="43" spans="1:21" x14ac:dyDescent="0.25">
      <c r="A43" s="2" t="s">
        <v>16</v>
      </c>
      <c r="C43" s="4">
        <v>0</v>
      </c>
      <c r="E43" s="7">
        <v>1594302500</v>
      </c>
      <c r="F43" s="7"/>
      <c r="G43" s="7">
        <v>0</v>
      </c>
      <c r="H43" s="7"/>
      <c r="I43" s="7">
        <v>1594302500</v>
      </c>
      <c r="K43" s="8">
        <v>2.1601459686984292E-2</v>
      </c>
      <c r="M43" s="4">
        <v>0</v>
      </c>
      <c r="O43" s="7">
        <v>11373898093</v>
      </c>
      <c r="P43" s="7"/>
      <c r="Q43" s="7">
        <v>0</v>
      </c>
      <c r="R43" s="7"/>
      <c r="S43" s="7">
        <v>11373898093</v>
      </c>
      <c r="U43" s="8">
        <v>2.8185367716865514E-2</v>
      </c>
    </row>
    <row r="44" spans="1:21" x14ac:dyDescent="0.25">
      <c r="A44" s="2" t="s">
        <v>18</v>
      </c>
      <c r="C44" s="4">
        <v>0</v>
      </c>
      <c r="E44" s="7">
        <v>-3321261519</v>
      </c>
      <c r="F44" s="7"/>
      <c r="G44" s="7">
        <v>0</v>
      </c>
      <c r="H44" s="7"/>
      <c r="I44" s="7">
        <v>-3321261519</v>
      </c>
      <c r="K44" s="8">
        <v>-4.5000303777113011E-2</v>
      </c>
      <c r="M44" s="4">
        <v>0</v>
      </c>
      <c r="O44" s="7">
        <v>-3529652590</v>
      </c>
      <c r="P44" s="7"/>
      <c r="Q44" s="7">
        <v>0</v>
      </c>
      <c r="R44" s="7"/>
      <c r="S44" s="7">
        <v>-3529652590</v>
      </c>
      <c r="U44" s="8">
        <v>-8.7467423524010598E-3</v>
      </c>
    </row>
    <row r="45" spans="1:21" x14ac:dyDescent="0.25">
      <c r="A45" s="2" t="s">
        <v>69</v>
      </c>
      <c r="C45" s="4">
        <v>0</v>
      </c>
      <c r="E45" s="7">
        <v>-1838119250</v>
      </c>
      <c r="F45" s="7"/>
      <c r="G45" s="7">
        <v>0</v>
      </c>
      <c r="H45" s="7"/>
      <c r="I45" s="7">
        <v>-1838119250</v>
      </c>
      <c r="K45" s="8">
        <v>-2.4904971847403364E-2</v>
      </c>
      <c r="M45" s="4">
        <v>0</v>
      </c>
      <c r="O45" s="7">
        <v>-1838119250</v>
      </c>
      <c r="P45" s="7"/>
      <c r="Q45" s="7">
        <v>0</v>
      </c>
      <c r="R45" s="7"/>
      <c r="S45" s="7">
        <v>-1838119250</v>
      </c>
      <c r="U45" s="8">
        <v>-4.5549965847314937E-3</v>
      </c>
    </row>
    <row r="46" spans="1:21" x14ac:dyDescent="0.25">
      <c r="A46" s="2" t="s">
        <v>44</v>
      </c>
      <c r="C46" s="4">
        <v>0</v>
      </c>
      <c r="E46" s="7">
        <v>161131477</v>
      </c>
      <c r="F46" s="7"/>
      <c r="G46" s="7">
        <v>0</v>
      </c>
      <c r="H46" s="7"/>
      <c r="I46" s="7">
        <v>161131477</v>
      </c>
      <c r="K46" s="8">
        <v>2.183196165545583E-3</v>
      </c>
      <c r="M46" s="4">
        <v>0</v>
      </c>
      <c r="O46" s="7">
        <v>388475659</v>
      </c>
      <c r="P46" s="7"/>
      <c r="Q46" s="7">
        <v>0</v>
      </c>
      <c r="R46" s="7"/>
      <c r="S46" s="7">
        <v>388475659</v>
      </c>
      <c r="U46" s="8">
        <v>9.6267165473421618E-4</v>
      </c>
    </row>
    <row r="47" spans="1:21" x14ac:dyDescent="0.25">
      <c r="A47" s="2" t="s">
        <v>22</v>
      </c>
      <c r="C47" s="4">
        <v>0</v>
      </c>
      <c r="E47" s="7">
        <v>-610951445</v>
      </c>
      <c r="F47" s="7"/>
      <c r="G47" s="7">
        <v>0</v>
      </c>
      <c r="H47" s="7"/>
      <c r="I47" s="7">
        <v>-610951445</v>
      </c>
      <c r="K47" s="8">
        <v>-8.2778788905319423E-3</v>
      </c>
      <c r="M47" s="4">
        <v>0</v>
      </c>
      <c r="O47" s="7">
        <v>1198099050</v>
      </c>
      <c r="P47" s="7"/>
      <c r="Q47" s="7">
        <v>0</v>
      </c>
      <c r="R47" s="7"/>
      <c r="S47" s="7">
        <v>1198099050</v>
      </c>
      <c r="U47" s="8">
        <v>2.9689787977140478E-3</v>
      </c>
    </row>
    <row r="48" spans="1:21" x14ac:dyDescent="0.25">
      <c r="A48" s="2" t="s">
        <v>31</v>
      </c>
      <c r="C48" s="4">
        <v>0</v>
      </c>
      <c r="E48" s="7">
        <v>-1920292800</v>
      </c>
      <c r="F48" s="7"/>
      <c r="G48" s="7">
        <v>0</v>
      </c>
      <c r="H48" s="7"/>
      <c r="I48" s="7">
        <v>-1920292800</v>
      </c>
      <c r="K48" s="8">
        <v>-2.6018354425465802E-2</v>
      </c>
      <c r="M48" s="4">
        <v>0</v>
      </c>
      <c r="O48" s="7">
        <v>5062815297</v>
      </c>
      <c r="P48" s="7"/>
      <c r="Q48" s="7">
        <v>0</v>
      </c>
      <c r="R48" s="7"/>
      <c r="S48" s="7">
        <v>5062815297</v>
      </c>
      <c r="U48" s="8">
        <v>1.2546033880533792E-2</v>
      </c>
    </row>
    <row r="49" spans="1:21" x14ac:dyDescent="0.25">
      <c r="A49" s="2" t="s">
        <v>23</v>
      </c>
      <c r="C49" s="4">
        <v>0</v>
      </c>
      <c r="E49" s="7">
        <v>7193176000</v>
      </c>
      <c r="F49" s="7"/>
      <c r="G49" s="7">
        <v>0</v>
      </c>
      <c r="H49" s="7"/>
      <c r="I49" s="7">
        <v>7193176000</v>
      </c>
      <c r="K49" s="8">
        <v>9.7461492649847145E-2</v>
      </c>
      <c r="M49" s="4">
        <v>0</v>
      </c>
      <c r="O49" s="7">
        <v>20310027500</v>
      </c>
      <c r="P49" s="7"/>
      <c r="Q49" s="7">
        <v>0</v>
      </c>
      <c r="R49" s="7"/>
      <c r="S49" s="7">
        <v>20310027500</v>
      </c>
      <c r="U49" s="8">
        <v>5.0329762825944355E-2</v>
      </c>
    </row>
    <row r="50" spans="1:21" x14ac:dyDescent="0.25">
      <c r="A50" s="2" t="s">
        <v>42</v>
      </c>
      <c r="C50" s="4">
        <v>0</v>
      </c>
      <c r="E50" s="7">
        <v>-2858070840</v>
      </c>
      <c r="F50" s="7"/>
      <c r="G50" s="7">
        <v>0</v>
      </c>
      <c r="H50" s="7"/>
      <c r="I50" s="7">
        <v>-2858070840</v>
      </c>
      <c r="K50" s="8">
        <v>-3.8724459149255132E-2</v>
      </c>
      <c r="M50" s="4">
        <v>0</v>
      </c>
      <c r="O50" s="7">
        <v>-1200856846</v>
      </c>
      <c r="P50" s="7"/>
      <c r="Q50" s="7">
        <v>0</v>
      </c>
      <c r="R50" s="7"/>
      <c r="S50" s="7">
        <v>-1200856846</v>
      </c>
      <c r="U50" s="8">
        <v>-2.9758128218729191E-3</v>
      </c>
    </row>
    <row r="51" spans="1:21" x14ac:dyDescent="0.25">
      <c r="A51" s="2" t="s">
        <v>50</v>
      </c>
      <c r="C51" s="4">
        <v>0</v>
      </c>
      <c r="E51" s="7">
        <v>2311243500</v>
      </c>
      <c r="F51" s="7"/>
      <c r="G51" s="7">
        <v>0</v>
      </c>
      <c r="H51" s="7"/>
      <c r="I51" s="7">
        <v>2311243500</v>
      </c>
      <c r="K51" s="8">
        <v>3.1315408018274121E-2</v>
      </c>
      <c r="M51" s="4">
        <v>0</v>
      </c>
      <c r="O51" s="7">
        <v>10427150175</v>
      </c>
      <c r="P51" s="7"/>
      <c r="Q51" s="7">
        <v>0</v>
      </c>
      <c r="R51" s="7"/>
      <c r="S51" s="7">
        <v>10427150175</v>
      </c>
      <c r="U51" s="8">
        <v>2.5839255769508643E-2</v>
      </c>
    </row>
    <row r="52" spans="1:21" x14ac:dyDescent="0.25">
      <c r="A52" s="2" t="s">
        <v>29</v>
      </c>
      <c r="C52" s="4">
        <v>0</v>
      </c>
      <c r="E52" s="7">
        <v>1536570925</v>
      </c>
      <c r="F52" s="7"/>
      <c r="G52" s="7">
        <v>0</v>
      </c>
      <c r="H52" s="7"/>
      <c r="I52" s="7">
        <v>1536570925</v>
      </c>
      <c r="K52" s="8">
        <v>2.0819245339312748E-2</v>
      </c>
      <c r="M52" s="4">
        <v>0</v>
      </c>
      <c r="O52" s="7">
        <v>4073293582</v>
      </c>
      <c r="P52" s="7"/>
      <c r="Q52" s="7">
        <v>0</v>
      </c>
      <c r="R52" s="7"/>
      <c r="S52" s="7">
        <v>4073293582</v>
      </c>
      <c r="U52" s="8">
        <v>1.0093925274227292E-2</v>
      </c>
    </row>
    <row r="53" spans="1:21" x14ac:dyDescent="0.25">
      <c r="A53" s="2" t="s">
        <v>68</v>
      </c>
      <c r="C53" s="4">
        <v>0</v>
      </c>
      <c r="E53" s="7">
        <v>-1274255137</v>
      </c>
      <c r="F53" s="7"/>
      <c r="G53" s="7">
        <v>0</v>
      </c>
      <c r="H53" s="7"/>
      <c r="I53" s="7">
        <v>-1274255137</v>
      </c>
      <c r="K53" s="8">
        <v>-1.7265086752882935E-2</v>
      </c>
      <c r="M53" s="4">
        <v>0</v>
      </c>
      <c r="O53" s="7">
        <v>-1274255137</v>
      </c>
      <c r="P53" s="7"/>
      <c r="Q53" s="7">
        <v>0</v>
      </c>
      <c r="R53" s="7"/>
      <c r="S53" s="7">
        <v>-1274255137</v>
      </c>
      <c r="U53" s="8">
        <v>-3.1576992608676295E-3</v>
      </c>
    </row>
    <row r="54" spans="1:21" x14ac:dyDescent="0.25">
      <c r="A54" s="2" t="s">
        <v>49</v>
      </c>
      <c r="C54" s="4">
        <v>0</v>
      </c>
      <c r="E54" s="7">
        <v>1179363356</v>
      </c>
      <c r="F54" s="7"/>
      <c r="G54" s="7">
        <v>0</v>
      </c>
      <c r="H54" s="7"/>
      <c r="I54" s="7">
        <v>1179363356</v>
      </c>
      <c r="K54" s="8">
        <v>1.5979382827876455E-2</v>
      </c>
      <c r="M54" s="4">
        <v>0</v>
      </c>
      <c r="O54" s="7">
        <v>11372986814</v>
      </c>
      <c r="P54" s="7"/>
      <c r="Q54" s="7">
        <v>0</v>
      </c>
      <c r="R54" s="7"/>
      <c r="S54" s="7">
        <v>11372986814</v>
      </c>
      <c r="U54" s="8">
        <v>2.8183109499542162E-2</v>
      </c>
    </row>
    <row r="55" spans="1:21" x14ac:dyDescent="0.25">
      <c r="A55" s="2" t="s">
        <v>66</v>
      </c>
      <c r="C55" s="4">
        <v>0</v>
      </c>
      <c r="E55" s="7">
        <v>691844044</v>
      </c>
      <c r="F55" s="7"/>
      <c r="G55" s="7">
        <v>0</v>
      </c>
      <c r="H55" s="7"/>
      <c r="I55" s="7">
        <v>691844044</v>
      </c>
      <c r="K55" s="8">
        <v>9.3739056585222611E-3</v>
      </c>
      <c r="M55" s="4">
        <v>0</v>
      </c>
      <c r="O55" s="7">
        <v>691844044</v>
      </c>
      <c r="P55" s="7"/>
      <c r="Q55" s="7">
        <v>0</v>
      </c>
      <c r="R55" s="7"/>
      <c r="S55" s="7">
        <v>691844044</v>
      </c>
      <c r="U55" s="8">
        <v>1.7144411373673527E-3</v>
      </c>
    </row>
    <row r="56" spans="1:21" x14ac:dyDescent="0.25">
      <c r="A56" s="2" t="s">
        <v>52</v>
      </c>
      <c r="C56" s="4">
        <v>0</v>
      </c>
      <c r="E56" s="7">
        <v>7399105142</v>
      </c>
      <c r="F56" s="7"/>
      <c r="G56" s="7">
        <v>0</v>
      </c>
      <c r="H56" s="7"/>
      <c r="I56" s="7">
        <v>7399105142</v>
      </c>
      <c r="K56" s="8">
        <v>0.10025165954683705</v>
      </c>
      <c r="M56" s="4">
        <v>0</v>
      </c>
      <c r="O56" s="7">
        <v>9053349532</v>
      </c>
      <c r="P56" s="7"/>
      <c r="Q56" s="7">
        <v>0</v>
      </c>
      <c r="R56" s="7"/>
      <c r="S56" s="7">
        <v>9053349532</v>
      </c>
      <c r="U56" s="8">
        <v>2.2434875320869671E-2</v>
      </c>
    </row>
    <row r="57" spans="1:21" x14ac:dyDescent="0.25">
      <c r="A57" s="2" t="s">
        <v>39</v>
      </c>
      <c r="C57" s="4">
        <v>0</v>
      </c>
      <c r="E57" s="7">
        <v>153040141</v>
      </c>
      <c r="F57" s="7"/>
      <c r="G57" s="7">
        <v>0</v>
      </c>
      <c r="H57" s="7"/>
      <c r="I57" s="7">
        <v>153040141</v>
      </c>
      <c r="K57" s="8">
        <v>2.073565359335441E-3</v>
      </c>
      <c r="M57" s="4">
        <v>0</v>
      </c>
      <c r="O57" s="7">
        <v>305540132</v>
      </c>
      <c r="P57" s="7"/>
      <c r="Q57" s="7">
        <v>0</v>
      </c>
      <c r="R57" s="7"/>
      <c r="S57" s="7">
        <v>305540132</v>
      </c>
      <c r="U57" s="8">
        <v>7.5715123366365371E-4</v>
      </c>
    </row>
    <row r="58" spans="1:21" x14ac:dyDescent="0.25">
      <c r="A58" s="2" t="s">
        <v>19</v>
      </c>
      <c r="C58" s="4">
        <v>0</v>
      </c>
      <c r="E58" s="7">
        <v>-1552632780</v>
      </c>
      <c r="F58" s="7"/>
      <c r="G58" s="7">
        <v>0</v>
      </c>
      <c r="H58" s="7"/>
      <c r="I58" s="7">
        <v>-1552632780</v>
      </c>
      <c r="K58" s="8">
        <v>-2.1036869982867336E-2</v>
      </c>
      <c r="M58" s="4">
        <v>0</v>
      </c>
      <c r="O58" s="7">
        <v>3357898140</v>
      </c>
      <c r="P58" s="7"/>
      <c r="Q58" s="7">
        <v>0</v>
      </c>
      <c r="R58" s="7"/>
      <c r="S58" s="7">
        <v>3357898140</v>
      </c>
      <c r="U58" s="8">
        <v>8.3211220162001109E-3</v>
      </c>
    </row>
    <row r="59" spans="1:21" x14ac:dyDescent="0.25">
      <c r="A59" s="2" t="s">
        <v>40</v>
      </c>
      <c r="C59" s="4">
        <v>0</v>
      </c>
      <c r="E59" s="7">
        <v>1493780437</v>
      </c>
      <c r="F59" s="7"/>
      <c r="G59" s="7">
        <v>0</v>
      </c>
      <c r="H59" s="7"/>
      <c r="I59" s="7">
        <v>1493780437</v>
      </c>
      <c r="K59" s="8">
        <v>2.0239470170222578E-2</v>
      </c>
      <c r="M59" s="4">
        <v>0</v>
      </c>
      <c r="O59" s="7">
        <v>2486195553</v>
      </c>
      <c r="P59" s="7"/>
      <c r="Q59" s="7">
        <v>0</v>
      </c>
      <c r="R59" s="7"/>
      <c r="S59" s="7">
        <v>2486195553</v>
      </c>
      <c r="U59" s="8">
        <v>6.1609779957908757E-3</v>
      </c>
    </row>
    <row r="60" spans="1:21" x14ac:dyDescent="0.25">
      <c r="A60" s="2" t="s">
        <v>26</v>
      </c>
      <c r="C60" s="4">
        <v>0</v>
      </c>
      <c r="E60" s="7">
        <v>-1383181200</v>
      </c>
      <c r="F60" s="7"/>
      <c r="G60" s="7">
        <v>0</v>
      </c>
      <c r="H60" s="7"/>
      <c r="I60" s="7">
        <v>-1383181200</v>
      </c>
      <c r="K60" s="8">
        <v>-1.8740943410422147E-2</v>
      </c>
      <c r="M60" s="4">
        <v>0</v>
      </c>
      <c r="O60" s="7">
        <v>16363667400</v>
      </c>
      <c r="P60" s="7"/>
      <c r="Q60" s="7">
        <v>0</v>
      </c>
      <c r="R60" s="7"/>
      <c r="S60" s="7">
        <v>16363667400</v>
      </c>
      <c r="U60" s="8">
        <v>4.0550388186556492E-2</v>
      </c>
    </row>
    <row r="61" spans="1:21" x14ac:dyDescent="0.25">
      <c r="A61" s="2" t="s">
        <v>21</v>
      </c>
      <c r="C61" s="4">
        <v>0</v>
      </c>
      <c r="E61" s="7">
        <v>2087942125</v>
      </c>
      <c r="F61" s="7"/>
      <c r="G61" s="7">
        <v>0</v>
      </c>
      <c r="H61" s="7"/>
      <c r="I61" s="7">
        <v>2087942125</v>
      </c>
      <c r="K61" s="8">
        <v>2.8289861956525702E-2</v>
      </c>
      <c r="M61" s="4">
        <v>0</v>
      </c>
      <c r="O61" s="7">
        <v>7286754625</v>
      </c>
      <c r="P61" s="7"/>
      <c r="Q61" s="7">
        <v>0</v>
      </c>
      <c r="R61" s="7"/>
      <c r="S61" s="7">
        <v>7286754625</v>
      </c>
      <c r="U61" s="8">
        <v>1.8057121392233619E-2</v>
      </c>
    </row>
    <row r="62" spans="1:21" x14ac:dyDescent="0.25">
      <c r="A62" s="2" t="s">
        <v>59</v>
      </c>
      <c r="C62" s="4">
        <v>0</v>
      </c>
      <c r="E62" s="7">
        <v>-1416130569</v>
      </c>
      <c r="F62" s="7"/>
      <c r="G62" s="7">
        <v>0</v>
      </c>
      <c r="H62" s="7"/>
      <c r="I62" s="7">
        <v>-1416130569</v>
      </c>
      <c r="K62" s="8">
        <v>-1.918737968344127E-2</v>
      </c>
      <c r="M62" s="4">
        <v>0</v>
      </c>
      <c r="O62" s="7">
        <v>-1416130569</v>
      </c>
      <c r="P62" s="7"/>
      <c r="Q62" s="7">
        <v>0</v>
      </c>
      <c r="R62" s="7"/>
      <c r="S62" s="7">
        <v>-1416130569</v>
      </c>
      <c r="U62" s="8">
        <v>-3.5092771621475956E-3</v>
      </c>
    </row>
    <row r="63" spans="1:21" x14ac:dyDescent="0.25">
      <c r="A63" s="2" t="s">
        <v>41</v>
      </c>
      <c r="C63" s="4">
        <v>0</v>
      </c>
      <c r="E63" s="7">
        <v>521841882</v>
      </c>
      <c r="F63" s="7"/>
      <c r="G63" s="7">
        <v>0</v>
      </c>
      <c r="H63" s="7"/>
      <c r="I63" s="7">
        <v>521841882</v>
      </c>
      <c r="K63" s="8">
        <v>7.0705191624569454E-3</v>
      </c>
      <c r="M63" s="4">
        <v>0</v>
      </c>
      <c r="O63" s="7">
        <v>640051951</v>
      </c>
      <c r="P63" s="7"/>
      <c r="Q63" s="7">
        <v>0</v>
      </c>
      <c r="R63" s="7"/>
      <c r="S63" s="7">
        <v>640051951</v>
      </c>
      <c r="U63" s="8">
        <v>1.5860964683633717E-3</v>
      </c>
    </row>
    <row r="64" spans="1:21" x14ac:dyDescent="0.25">
      <c r="A64" s="2" t="s">
        <v>24</v>
      </c>
      <c r="C64" s="4">
        <v>0</v>
      </c>
      <c r="E64" s="7">
        <v>-2016842175</v>
      </c>
      <c r="F64" s="7"/>
      <c r="G64" s="7">
        <v>0</v>
      </c>
      <c r="H64" s="7"/>
      <c r="I64" s="7">
        <v>-2016842175</v>
      </c>
      <c r="K64" s="8">
        <v>-2.7326517356820439E-2</v>
      </c>
      <c r="M64" s="4">
        <v>0</v>
      </c>
      <c r="O64" s="7">
        <v>8467231650</v>
      </c>
      <c r="P64" s="7"/>
      <c r="Q64" s="7">
        <v>0</v>
      </c>
      <c r="R64" s="7"/>
      <c r="S64" s="7">
        <v>8467231650</v>
      </c>
      <c r="U64" s="8">
        <v>2.0982431497782537E-2</v>
      </c>
    </row>
    <row r="65" spans="1:21" x14ac:dyDescent="0.25">
      <c r="A65" s="2" t="s">
        <v>34</v>
      </c>
      <c r="C65" s="4">
        <v>0</v>
      </c>
      <c r="E65" s="7">
        <v>1218007500</v>
      </c>
      <c r="F65" s="7"/>
      <c r="G65" s="7">
        <v>0</v>
      </c>
      <c r="H65" s="7"/>
      <c r="I65" s="7">
        <v>1218007500</v>
      </c>
      <c r="K65" s="8">
        <v>1.650297851862775E-2</v>
      </c>
      <c r="M65" s="4">
        <v>0</v>
      </c>
      <c r="O65" s="7">
        <v>2215689698</v>
      </c>
      <c r="P65" s="7"/>
      <c r="Q65" s="7">
        <v>0</v>
      </c>
      <c r="R65" s="7"/>
      <c r="S65" s="7">
        <v>2215689698</v>
      </c>
      <c r="U65" s="8">
        <v>5.4906443133190376E-3</v>
      </c>
    </row>
    <row r="66" spans="1:21" x14ac:dyDescent="0.25">
      <c r="A66" s="2" t="s">
        <v>33</v>
      </c>
      <c r="C66" s="4">
        <v>0</v>
      </c>
      <c r="E66" s="7">
        <v>-1125767092</v>
      </c>
      <c r="F66" s="7"/>
      <c r="G66" s="7">
        <v>0</v>
      </c>
      <c r="H66" s="7"/>
      <c r="I66" s="7">
        <v>-1125767092</v>
      </c>
      <c r="K66" s="8">
        <v>-1.5253198470661332E-2</v>
      </c>
      <c r="M66" s="4">
        <v>0</v>
      </c>
      <c r="O66" s="7">
        <v>-510577933</v>
      </c>
      <c r="P66" s="7"/>
      <c r="Q66" s="7">
        <v>0</v>
      </c>
      <c r="R66" s="7"/>
      <c r="S66" s="7">
        <v>-510577933</v>
      </c>
      <c r="U66" s="8">
        <v>-1.265250195847884E-3</v>
      </c>
    </row>
    <row r="67" spans="1:21" x14ac:dyDescent="0.25">
      <c r="A67" s="2" t="s">
        <v>60</v>
      </c>
      <c r="C67" s="4">
        <v>0</v>
      </c>
      <c r="E67" s="7">
        <v>-389638232</v>
      </c>
      <c r="F67" s="7"/>
      <c r="G67" s="7">
        <v>0</v>
      </c>
      <c r="H67" s="7"/>
      <c r="I67" s="7">
        <v>-389638232</v>
      </c>
      <c r="K67" s="8">
        <v>-5.2792707538599692E-3</v>
      </c>
      <c r="M67" s="4">
        <v>0</v>
      </c>
      <c r="O67" s="7">
        <v>-389638232</v>
      </c>
      <c r="P67" s="7"/>
      <c r="Q67" s="7">
        <v>0</v>
      </c>
      <c r="R67" s="7"/>
      <c r="S67" s="7">
        <v>-389638232</v>
      </c>
      <c r="U67" s="8">
        <v>-9.6555259733056896E-4</v>
      </c>
    </row>
    <row r="68" spans="1:21" x14ac:dyDescent="0.25">
      <c r="A68" s="2" t="s">
        <v>65</v>
      </c>
      <c r="C68" s="4">
        <v>0</v>
      </c>
      <c r="E68" s="7">
        <v>252123147</v>
      </c>
      <c r="F68" s="7"/>
      <c r="G68" s="7">
        <v>0</v>
      </c>
      <c r="H68" s="7"/>
      <c r="I68" s="7">
        <v>252123147</v>
      </c>
      <c r="K68" s="8">
        <v>3.4160568625314926E-3</v>
      </c>
      <c r="M68" s="4">
        <v>0</v>
      </c>
      <c r="O68" s="7">
        <v>252123147</v>
      </c>
      <c r="P68" s="7"/>
      <c r="Q68" s="7">
        <v>0</v>
      </c>
      <c r="R68" s="7"/>
      <c r="S68" s="7">
        <v>252123147</v>
      </c>
      <c r="U68" s="8">
        <v>6.247799611025E-4</v>
      </c>
    </row>
    <row r="69" spans="1:21" x14ac:dyDescent="0.25">
      <c r="A69" s="2" t="s">
        <v>61</v>
      </c>
      <c r="C69" s="4">
        <v>0</v>
      </c>
      <c r="E69" s="7">
        <v>256120146</v>
      </c>
      <c r="F69" s="7"/>
      <c r="G69" s="7">
        <v>0</v>
      </c>
      <c r="H69" s="7"/>
      <c r="I69" s="7">
        <v>256120146</v>
      </c>
      <c r="K69" s="8">
        <v>3.4702128415677273E-3</v>
      </c>
      <c r="M69" s="4">
        <v>0</v>
      </c>
      <c r="O69" s="7">
        <v>256120146</v>
      </c>
      <c r="P69" s="7"/>
      <c r="Q69" s="7">
        <v>0</v>
      </c>
      <c r="R69" s="7"/>
      <c r="S69" s="7">
        <v>256120146</v>
      </c>
      <c r="U69" s="8">
        <v>6.3468482271263494E-4</v>
      </c>
    </row>
    <row r="70" spans="1:21" x14ac:dyDescent="0.25">
      <c r="A70" s="2" t="s">
        <v>62</v>
      </c>
      <c r="C70" s="4">
        <v>0</v>
      </c>
      <c r="E70" s="7">
        <v>12235280820</v>
      </c>
      <c r="F70" s="7"/>
      <c r="G70" s="7">
        <v>0</v>
      </c>
      <c r="H70" s="7"/>
      <c r="I70" s="7">
        <v>12235280820</v>
      </c>
      <c r="K70" s="8">
        <v>0.16577777767529192</v>
      </c>
      <c r="M70" s="4">
        <v>0</v>
      </c>
      <c r="O70" s="7">
        <v>12235280820</v>
      </c>
      <c r="P70" s="7"/>
      <c r="Q70" s="7">
        <v>0</v>
      </c>
      <c r="R70" s="7"/>
      <c r="S70" s="7">
        <v>12235280820</v>
      </c>
      <c r="U70" s="8">
        <v>3.0319938354560375E-2</v>
      </c>
    </row>
    <row r="71" spans="1:21" x14ac:dyDescent="0.25">
      <c r="A71" s="2" t="s">
        <v>63</v>
      </c>
      <c r="C71" s="4">
        <v>0</v>
      </c>
      <c r="E71" s="7">
        <v>3063537670</v>
      </c>
      <c r="F71" s="7"/>
      <c r="G71" s="7">
        <v>0</v>
      </c>
      <c r="H71" s="7"/>
      <c r="I71" s="7">
        <v>3063537670</v>
      </c>
      <c r="K71" s="8">
        <v>4.1508362106979564E-2</v>
      </c>
      <c r="M71" s="4">
        <v>0</v>
      </c>
      <c r="O71" s="7">
        <v>3063537670</v>
      </c>
      <c r="P71" s="7"/>
      <c r="Q71" s="7">
        <v>0</v>
      </c>
      <c r="R71" s="7"/>
      <c r="S71" s="7">
        <v>3063537670</v>
      </c>
      <c r="U71" s="8">
        <v>7.5916748187291319E-3</v>
      </c>
    </row>
    <row r="72" spans="1:21" x14ac:dyDescent="0.25">
      <c r="A72" s="2" t="s">
        <v>64</v>
      </c>
      <c r="C72" s="4">
        <v>0</v>
      </c>
      <c r="E72" s="7">
        <v>674587838</v>
      </c>
      <c r="F72" s="7"/>
      <c r="G72" s="7">
        <v>0</v>
      </c>
      <c r="H72" s="7"/>
      <c r="I72" s="7">
        <v>674587838</v>
      </c>
      <c r="K72" s="8">
        <v>9.1400985621529728E-3</v>
      </c>
      <c r="M72" s="4">
        <v>0</v>
      </c>
      <c r="O72" s="7">
        <v>674587840</v>
      </c>
      <c r="P72" s="7"/>
      <c r="Q72" s="7">
        <v>0</v>
      </c>
      <c r="R72" s="7"/>
      <c r="S72" s="7">
        <v>674587840</v>
      </c>
      <c r="U72" s="8">
        <v>1.6716789769224143E-3</v>
      </c>
    </row>
    <row r="73" spans="1:21" ht="23.25" thickBot="1" x14ac:dyDescent="0.3">
      <c r="C73" s="6">
        <f>SUM(C8:C72)</f>
        <v>3574831679</v>
      </c>
      <c r="E73" s="6">
        <f>SUM(E8:E72)</f>
        <v>45134289877</v>
      </c>
      <c r="G73" s="6">
        <f>SUM(G8:G72)</f>
        <v>25096191747</v>
      </c>
      <c r="I73" s="6">
        <f>SUM(I8:I72)</f>
        <v>73805313303</v>
      </c>
      <c r="K73" s="11">
        <f>SUM(K8:K72)</f>
        <v>0.99999999999999967</v>
      </c>
      <c r="M73" s="6">
        <f>SUM(M8:M72)</f>
        <v>5952955207</v>
      </c>
      <c r="O73" s="6">
        <f>SUM(O8:O72)</f>
        <v>326580198960</v>
      </c>
      <c r="Q73" s="6">
        <f>SUM(Q8:Q72)</f>
        <v>71005951913</v>
      </c>
      <c r="S73" s="6">
        <f>SUM(S8:S72)</f>
        <v>403539106080</v>
      </c>
      <c r="U73" s="11">
        <f>SUM(U8:U72)</f>
        <v>1.0000000000000004</v>
      </c>
    </row>
    <row r="74" spans="1:21" ht="23.25" thickTop="1" x14ac:dyDescent="0.25"/>
    <row r="75" spans="1:21" x14ac:dyDescent="0.25">
      <c r="O75" s="4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rightToLeft="1" topLeftCell="A19" workbookViewId="0">
      <selection activeCell="K27" sqref="K27:O27"/>
    </sheetView>
  </sheetViews>
  <sheetFormatPr defaultRowHeight="22.5" x14ac:dyDescent="0.25"/>
  <cols>
    <col min="1" max="1" width="34.7109375" style="2" bestFit="1" customWidth="1"/>
    <col min="2" max="2" width="1" style="2" customWidth="1"/>
    <col min="3" max="3" width="17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3.140625" style="2" bestFit="1" customWidth="1"/>
    <col min="8" max="8" width="1" style="2" customWidth="1"/>
    <col min="9" max="9" width="16" style="2" bestFit="1" customWidth="1"/>
    <col min="10" max="10" width="1" style="2" customWidth="1"/>
    <col min="11" max="11" width="17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6" style="2" bestFit="1" customWidth="1"/>
    <col min="16" max="16" width="1" style="2" customWidth="1"/>
    <col min="17" max="17" width="17.1406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146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2" t="s">
        <v>150</v>
      </c>
      <c r="C6" s="13" t="s">
        <v>148</v>
      </c>
      <c r="D6" s="13" t="s">
        <v>148</v>
      </c>
      <c r="E6" s="13" t="s">
        <v>148</v>
      </c>
      <c r="F6" s="13" t="s">
        <v>148</v>
      </c>
      <c r="G6" s="13" t="s">
        <v>148</v>
      </c>
      <c r="H6" s="13" t="s">
        <v>148</v>
      </c>
      <c r="I6" s="13" t="s">
        <v>148</v>
      </c>
      <c r="K6" s="13" t="s">
        <v>149</v>
      </c>
      <c r="L6" s="13" t="s">
        <v>149</v>
      </c>
      <c r="M6" s="13" t="s">
        <v>149</v>
      </c>
      <c r="N6" s="13" t="s">
        <v>149</v>
      </c>
      <c r="O6" s="13" t="s">
        <v>149</v>
      </c>
      <c r="P6" s="13" t="s">
        <v>149</v>
      </c>
      <c r="Q6" s="13" t="s">
        <v>149</v>
      </c>
    </row>
    <row r="7" spans="1:17" ht="24" x14ac:dyDescent="0.25">
      <c r="A7" s="13" t="s">
        <v>150</v>
      </c>
      <c r="C7" s="13" t="s">
        <v>190</v>
      </c>
      <c r="E7" s="13" t="s">
        <v>187</v>
      </c>
      <c r="G7" s="13" t="s">
        <v>188</v>
      </c>
      <c r="I7" s="13" t="s">
        <v>191</v>
      </c>
      <c r="K7" s="13" t="s">
        <v>190</v>
      </c>
      <c r="M7" s="13" t="s">
        <v>187</v>
      </c>
      <c r="O7" s="13" t="s">
        <v>188</v>
      </c>
      <c r="Q7" s="13" t="s">
        <v>191</v>
      </c>
    </row>
    <row r="8" spans="1:17" x14ac:dyDescent="0.25">
      <c r="A8" s="2" t="s">
        <v>182</v>
      </c>
      <c r="C8" s="4">
        <v>0</v>
      </c>
      <c r="E8" s="4">
        <v>0</v>
      </c>
      <c r="G8" s="4">
        <v>0</v>
      </c>
      <c r="I8" s="4">
        <v>0</v>
      </c>
      <c r="K8" s="4">
        <v>0</v>
      </c>
      <c r="M8" s="4">
        <v>0</v>
      </c>
      <c r="O8" s="4">
        <v>828153</v>
      </c>
      <c r="Q8" s="4">
        <v>828153</v>
      </c>
    </row>
    <row r="9" spans="1:17" x14ac:dyDescent="0.25">
      <c r="A9" s="2" t="s">
        <v>89</v>
      </c>
      <c r="C9" s="4">
        <v>0</v>
      </c>
      <c r="E9" s="4">
        <v>290501762</v>
      </c>
      <c r="G9" s="4">
        <v>0</v>
      </c>
      <c r="I9" s="4">
        <v>290501762</v>
      </c>
      <c r="K9" s="4">
        <v>0</v>
      </c>
      <c r="M9" s="4">
        <v>430046220</v>
      </c>
      <c r="O9" s="4">
        <v>209857743</v>
      </c>
      <c r="Q9" s="4">
        <v>639903963</v>
      </c>
    </row>
    <row r="10" spans="1:17" x14ac:dyDescent="0.25">
      <c r="A10" s="2" t="s">
        <v>98</v>
      </c>
      <c r="C10" s="4">
        <v>0</v>
      </c>
      <c r="E10" s="4">
        <v>599109686</v>
      </c>
      <c r="G10" s="4">
        <v>0</v>
      </c>
      <c r="I10" s="4">
        <v>599109686</v>
      </c>
      <c r="K10" s="4">
        <v>0</v>
      </c>
      <c r="M10" s="4">
        <v>902714445</v>
      </c>
      <c r="O10" s="4">
        <v>231841793</v>
      </c>
      <c r="Q10" s="4">
        <v>1134556238</v>
      </c>
    </row>
    <row r="11" spans="1:17" x14ac:dyDescent="0.25">
      <c r="A11" s="2" t="s">
        <v>183</v>
      </c>
      <c r="C11" s="4">
        <v>0</v>
      </c>
      <c r="E11" s="4">
        <v>0</v>
      </c>
      <c r="G11" s="4">
        <v>0</v>
      </c>
      <c r="I11" s="4">
        <v>0</v>
      </c>
      <c r="K11" s="4">
        <v>0</v>
      </c>
      <c r="M11" s="4">
        <v>0</v>
      </c>
      <c r="O11" s="4">
        <v>49280782</v>
      </c>
      <c r="Q11" s="4">
        <v>49280782</v>
      </c>
    </row>
    <row r="12" spans="1:17" x14ac:dyDescent="0.25">
      <c r="A12" s="2" t="s">
        <v>178</v>
      </c>
      <c r="C12" s="4">
        <v>443614047</v>
      </c>
      <c r="E12" s="4">
        <v>0</v>
      </c>
      <c r="G12" s="4">
        <v>0</v>
      </c>
      <c r="I12" s="4">
        <v>443614047</v>
      </c>
      <c r="K12" s="4">
        <v>2742215923</v>
      </c>
      <c r="M12" s="4">
        <v>67950700</v>
      </c>
      <c r="O12" s="4">
        <v>16004390</v>
      </c>
      <c r="Q12" s="4">
        <v>2826171013</v>
      </c>
    </row>
    <row r="13" spans="1:17" x14ac:dyDescent="0.25">
      <c r="A13" s="2" t="s">
        <v>184</v>
      </c>
      <c r="C13" s="4">
        <v>0</v>
      </c>
      <c r="E13" s="4">
        <v>0</v>
      </c>
      <c r="G13" s="4">
        <v>0</v>
      </c>
      <c r="I13" s="4">
        <v>0</v>
      </c>
      <c r="K13" s="4">
        <v>0</v>
      </c>
      <c r="M13" s="4">
        <v>0</v>
      </c>
      <c r="O13" s="4">
        <v>96746412</v>
      </c>
      <c r="Q13" s="4">
        <v>96746412</v>
      </c>
    </row>
    <row r="14" spans="1:17" x14ac:dyDescent="0.25">
      <c r="A14" s="2" t="s">
        <v>95</v>
      </c>
      <c r="C14" s="4">
        <v>0</v>
      </c>
      <c r="E14" s="4">
        <v>1273392948</v>
      </c>
      <c r="G14" s="4">
        <v>0</v>
      </c>
      <c r="I14" s="4">
        <v>1273392948</v>
      </c>
      <c r="K14" s="4">
        <v>0</v>
      </c>
      <c r="M14" s="4">
        <v>1202169468</v>
      </c>
      <c r="O14" s="4">
        <v>320908761</v>
      </c>
      <c r="Q14" s="4">
        <v>1523078229</v>
      </c>
    </row>
    <row r="15" spans="1:17" x14ac:dyDescent="0.25">
      <c r="A15" s="2" t="s">
        <v>185</v>
      </c>
      <c r="C15" s="4">
        <v>0</v>
      </c>
      <c r="E15" s="4">
        <v>0</v>
      </c>
      <c r="G15" s="4">
        <v>0</v>
      </c>
      <c r="I15" s="4">
        <v>0</v>
      </c>
      <c r="K15" s="4">
        <v>0</v>
      </c>
      <c r="M15" s="4">
        <v>0</v>
      </c>
      <c r="O15" s="4">
        <v>517152138</v>
      </c>
      <c r="Q15" s="4">
        <v>517152138</v>
      </c>
    </row>
    <row r="16" spans="1:17" x14ac:dyDescent="0.25">
      <c r="A16" s="2" t="s">
        <v>92</v>
      </c>
      <c r="C16" s="4">
        <v>0</v>
      </c>
      <c r="E16" s="4">
        <v>1022839174</v>
      </c>
      <c r="G16" s="4">
        <v>0</v>
      </c>
      <c r="I16" s="4">
        <v>1022839174</v>
      </c>
      <c r="K16" s="4">
        <v>0</v>
      </c>
      <c r="M16" s="4">
        <v>1704072269</v>
      </c>
      <c r="O16" s="4">
        <v>370921170</v>
      </c>
      <c r="Q16" s="4">
        <v>2074993439</v>
      </c>
    </row>
    <row r="17" spans="1:17" x14ac:dyDescent="0.25">
      <c r="A17" s="2" t="s">
        <v>79</v>
      </c>
      <c r="C17" s="4">
        <v>109733449</v>
      </c>
      <c r="E17" s="4">
        <v>0</v>
      </c>
      <c r="G17" s="4">
        <v>0</v>
      </c>
      <c r="I17" s="4">
        <v>109733449</v>
      </c>
      <c r="K17" s="4">
        <v>225228122</v>
      </c>
      <c r="M17" s="4">
        <v>53392187</v>
      </c>
      <c r="O17" s="4">
        <v>0</v>
      </c>
      <c r="Q17" s="4">
        <v>278620309</v>
      </c>
    </row>
    <row r="18" spans="1:17" x14ac:dyDescent="0.25">
      <c r="A18" s="2" t="s">
        <v>86</v>
      </c>
      <c r="C18" s="4">
        <v>0</v>
      </c>
      <c r="E18" s="4">
        <v>23679019</v>
      </c>
      <c r="G18" s="4">
        <v>0</v>
      </c>
      <c r="I18" s="4">
        <v>23679019</v>
      </c>
      <c r="K18" s="4">
        <v>0</v>
      </c>
      <c r="M18" s="4">
        <v>29325590</v>
      </c>
      <c r="O18" s="4">
        <v>0</v>
      </c>
      <c r="Q18" s="4">
        <v>29325590</v>
      </c>
    </row>
    <row r="19" spans="1:17" x14ac:dyDescent="0.25">
      <c r="A19" s="2" t="s">
        <v>100</v>
      </c>
      <c r="C19" s="4">
        <v>0</v>
      </c>
      <c r="E19" s="4">
        <v>141782943</v>
      </c>
      <c r="G19" s="4">
        <v>0</v>
      </c>
      <c r="I19" s="4">
        <v>141782943</v>
      </c>
      <c r="K19" s="4">
        <v>0</v>
      </c>
      <c r="M19" s="4">
        <v>181575711</v>
      </c>
      <c r="O19" s="4">
        <v>0</v>
      </c>
      <c r="Q19" s="4">
        <v>181575711</v>
      </c>
    </row>
    <row r="20" spans="1:17" x14ac:dyDescent="0.25">
      <c r="A20" s="2" t="s">
        <v>109</v>
      </c>
      <c r="C20" s="4">
        <v>0</v>
      </c>
      <c r="E20" s="4">
        <v>646354165</v>
      </c>
      <c r="G20" s="4">
        <v>0</v>
      </c>
      <c r="I20" s="4">
        <v>646354165</v>
      </c>
      <c r="K20" s="4">
        <v>0</v>
      </c>
      <c r="M20" s="4">
        <v>646354165</v>
      </c>
      <c r="O20" s="4">
        <v>0</v>
      </c>
      <c r="Q20" s="4">
        <v>646354165</v>
      </c>
    </row>
    <row r="21" spans="1:17" x14ac:dyDescent="0.25">
      <c r="A21" s="2" t="s">
        <v>112</v>
      </c>
      <c r="C21" s="4">
        <v>0</v>
      </c>
      <c r="E21" s="4">
        <v>19419354</v>
      </c>
      <c r="G21" s="4">
        <v>0</v>
      </c>
      <c r="I21" s="4">
        <v>19419354</v>
      </c>
      <c r="K21" s="4">
        <v>0</v>
      </c>
      <c r="M21" s="4">
        <v>19419354</v>
      </c>
      <c r="O21" s="4">
        <v>0</v>
      </c>
      <c r="Q21" s="4">
        <v>19419354</v>
      </c>
    </row>
    <row r="22" spans="1:17" x14ac:dyDescent="0.25">
      <c r="A22" s="2" t="s">
        <v>115</v>
      </c>
      <c r="C22" s="4">
        <v>0</v>
      </c>
      <c r="E22" s="4">
        <v>74888389</v>
      </c>
      <c r="G22" s="4">
        <v>0</v>
      </c>
      <c r="I22" s="4">
        <v>74888389</v>
      </c>
      <c r="K22" s="4">
        <v>0</v>
      </c>
      <c r="M22" s="4">
        <v>74888389</v>
      </c>
      <c r="O22" s="4">
        <v>0</v>
      </c>
      <c r="Q22" s="4">
        <v>74888389</v>
      </c>
    </row>
    <row r="23" spans="1:17" x14ac:dyDescent="0.25">
      <c r="A23" s="2" t="s">
        <v>118</v>
      </c>
      <c r="C23" s="4">
        <v>0</v>
      </c>
      <c r="E23" s="4">
        <v>20122738</v>
      </c>
      <c r="G23" s="4">
        <v>0</v>
      </c>
      <c r="I23" s="4">
        <v>20122738</v>
      </c>
      <c r="K23" s="4">
        <v>0</v>
      </c>
      <c r="M23" s="4">
        <v>20122738</v>
      </c>
      <c r="O23" s="4">
        <v>0</v>
      </c>
      <c r="Q23" s="4">
        <v>20122738</v>
      </c>
    </row>
    <row r="24" spans="1:17" x14ac:dyDescent="0.25">
      <c r="A24" s="2" t="s">
        <v>121</v>
      </c>
      <c r="C24" s="4">
        <v>0</v>
      </c>
      <c r="E24" s="4">
        <v>102201578</v>
      </c>
      <c r="G24" s="4">
        <v>0</v>
      </c>
      <c r="I24" s="4">
        <v>102201578</v>
      </c>
      <c r="K24" s="4">
        <v>0</v>
      </c>
      <c r="M24" s="4">
        <v>102201578</v>
      </c>
      <c r="O24" s="4">
        <v>0</v>
      </c>
      <c r="Q24" s="4">
        <v>102201578</v>
      </c>
    </row>
    <row r="25" spans="1:17" x14ac:dyDescent="0.25">
      <c r="A25" s="2" t="s">
        <v>106</v>
      </c>
      <c r="C25" s="4">
        <v>0</v>
      </c>
      <c r="E25" s="4">
        <v>40112995</v>
      </c>
      <c r="G25" s="4">
        <v>0</v>
      </c>
      <c r="I25" s="4">
        <v>40112995</v>
      </c>
      <c r="K25" s="4">
        <v>0</v>
      </c>
      <c r="M25" s="4">
        <v>40112995</v>
      </c>
      <c r="O25" s="4">
        <v>0</v>
      </c>
      <c r="Q25" s="4">
        <v>40112995</v>
      </c>
    </row>
    <row r="26" spans="1:17" x14ac:dyDescent="0.25">
      <c r="A26" s="2" t="s">
        <v>83</v>
      </c>
      <c r="C26" s="4">
        <v>0</v>
      </c>
      <c r="E26" s="4">
        <v>191728259</v>
      </c>
      <c r="G26" s="4">
        <v>0</v>
      </c>
      <c r="I26" s="4">
        <v>191728259</v>
      </c>
      <c r="K26" s="4">
        <v>0</v>
      </c>
      <c r="M26" s="4">
        <v>222957405</v>
      </c>
      <c r="O26" s="4">
        <v>0</v>
      </c>
      <c r="Q26" s="4">
        <v>222957405</v>
      </c>
    </row>
    <row r="27" spans="1:17" ht="23.25" thickBot="1" x14ac:dyDescent="0.3">
      <c r="C27" s="6">
        <f>SUM(C8:C26)</f>
        <v>553347496</v>
      </c>
      <c r="E27" s="6">
        <f>SUM(E8:E26)</f>
        <v>4446133010</v>
      </c>
      <c r="G27" s="6">
        <f>SUM(G8:G26)</f>
        <v>0</v>
      </c>
      <c r="I27" s="6">
        <f>SUM(I8:I26)</f>
        <v>4999480506</v>
      </c>
      <c r="K27" s="6">
        <f>SUM(K8:K26)</f>
        <v>2967444045</v>
      </c>
      <c r="M27" s="6">
        <f>SUM(M8:M26)</f>
        <v>5697303214</v>
      </c>
      <c r="O27" s="6">
        <f>SUM(O8:O26)</f>
        <v>1813541342</v>
      </c>
      <c r="Q27" s="6">
        <f>SUM(Q8:Q26)</f>
        <v>10478288601</v>
      </c>
    </row>
    <row r="28" spans="1:17" ht="23.25" thickTop="1" x14ac:dyDescent="0.25"/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E11" sqref="E11:E12"/>
    </sheetView>
  </sheetViews>
  <sheetFormatPr defaultRowHeight="22.5" x14ac:dyDescent="0.25"/>
  <cols>
    <col min="1" max="1" width="29.42578125" style="2" bestFit="1" customWidth="1"/>
    <col min="2" max="2" width="1" style="2" customWidth="1"/>
    <col min="3" max="3" width="14.28515625" style="2" bestFit="1" customWidth="1"/>
    <col min="4" max="4" width="1" style="2" customWidth="1"/>
    <col min="5" max="5" width="32.5703125" style="2" bestFit="1" customWidth="1"/>
    <col min="6" max="6" width="1" style="2" customWidth="1"/>
    <col min="7" max="7" width="28.7109375" style="2" bestFit="1" customWidth="1"/>
    <col min="8" max="8" width="1" style="2" customWidth="1"/>
    <col min="9" max="9" width="32.5703125" style="2" bestFit="1" customWidth="1"/>
    <col min="10" max="10" width="1" style="2" customWidth="1"/>
    <col min="11" max="11" width="28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4" x14ac:dyDescent="0.25">
      <c r="A3" s="14" t="s">
        <v>146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24" x14ac:dyDescent="0.25">
      <c r="A6" s="13" t="s">
        <v>192</v>
      </c>
      <c r="B6" s="13" t="s">
        <v>192</v>
      </c>
      <c r="C6" s="13" t="s">
        <v>192</v>
      </c>
      <c r="E6" s="13" t="s">
        <v>148</v>
      </c>
      <c r="F6" s="13" t="s">
        <v>148</v>
      </c>
      <c r="G6" s="13" t="s">
        <v>148</v>
      </c>
      <c r="I6" s="13" t="s">
        <v>149</v>
      </c>
      <c r="J6" s="13" t="s">
        <v>149</v>
      </c>
      <c r="K6" s="13" t="s">
        <v>149</v>
      </c>
    </row>
    <row r="7" spans="1:11" ht="24" x14ac:dyDescent="0.25">
      <c r="A7" s="13" t="s">
        <v>193</v>
      </c>
      <c r="C7" s="13" t="s">
        <v>133</v>
      </c>
      <c r="E7" s="13" t="s">
        <v>194</v>
      </c>
      <c r="G7" s="13" t="s">
        <v>195</v>
      </c>
      <c r="I7" s="13" t="s">
        <v>194</v>
      </c>
      <c r="K7" s="13" t="s">
        <v>195</v>
      </c>
    </row>
    <row r="8" spans="1:11" x14ac:dyDescent="0.25">
      <c r="A8" s="2" t="s">
        <v>139</v>
      </c>
      <c r="C8" s="2" t="s">
        <v>140</v>
      </c>
      <c r="E8" s="4">
        <v>367311731</v>
      </c>
      <c r="G8" s="10">
        <v>1</v>
      </c>
      <c r="I8" s="4">
        <v>580062303</v>
      </c>
      <c r="K8" s="10">
        <v>1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rightToLeft="1" workbookViewId="0">
      <selection activeCell="C8" sqref="C8"/>
    </sheetView>
  </sheetViews>
  <sheetFormatPr defaultRowHeight="22.5" x14ac:dyDescent="0.25"/>
  <cols>
    <col min="1" max="1" width="42" style="2" bestFit="1" customWidth="1"/>
    <col min="2" max="2" width="1" style="2" customWidth="1"/>
    <col min="3" max="3" width="12.570312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" x14ac:dyDescent="0.25">
      <c r="A2" s="14" t="s">
        <v>0</v>
      </c>
      <c r="B2" s="14"/>
      <c r="C2" s="14"/>
      <c r="D2" s="14"/>
      <c r="E2" s="14"/>
    </row>
    <row r="3" spans="1:5" ht="24" x14ac:dyDescent="0.25">
      <c r="A3" s="14" t="s">
        <v>146</v>
      </c>
      <c r="B3" s="14"/>
      <c r="C3" s="14"/>
      <c r="D3" s="14"/>
      <c r="E3" s="14"/>
    </row>
    <row r="4" spans="1:5" ht="24" x14ac:dyDescent="0.25">
      <c r="A4" s="14" t="s">
        <v>2</v>
      </c>
      <c r="B4" s="14"/>
      <c r="C4" s="14"/>
      <c r="D4" s="14"/>
      <c r="E4" s="14"/>
    </row>
    <row r="5" spans="1:5" ht="24" x14ac:dyDescent="0.25">
      <c r="E5" s="1" t="s">
        <v>203</v>
      </c>
    </row>
    <row r="6" spans="1:5" ht="24" x14ac:dyDescent="0.25">
      <c r="A6" s="12" t="s">
        <v>196</v>
      </c>
      <c r="C6" s="13" t="s">
        <v>148</v>
      </c>
      <c r="E6" s="13" t="s">
        <v>204</v>
      </c>
    </row>
    <row r="7" spans="1:5" ht="24" x14ac:dyDescent="0.25">
      <c r="A7" s="13" t="s">
        <v>196</v>
      </c>
      <c r="C7" s="13" t="s">
        <v>136</v>
      </c>
      <c r="E7" s="13" t="s">
        <v>136</v>
      </c>
    </row>
    <row r="8" spans="1:5" x14ac:dyDescent="0.25">
      <c r="A8" s="2" t="s">
        <v>197</v>
      </c>
      <c r="C8" s="4">
        <v>18796084</v>
      </c>
      <c r="E8" s="4">
        <v>413012486</v>
      </c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5"/>
  <sheetViews>
    <sheetView rightToLeft="1" workbookViewId="0">
      <selection activeCell="Y36" sqref="Y36"/>
    </sheetView>
  </sheetViews>
  <sheetFormatPr defaultRowHeight="22.5" x14ac:dyDescent="0.25"/>
  <cols>
    <col min="1" max="1" width="36.570312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18.5703125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12.7109375" style="2" bestFit="1" customWidth="1"/>
    <col min="10" max="10" width="1" style="2" customWidth="1"/>
    <col min="11" max="11" width="18.5703125" style="2" bestFit="1" customWidth="1"/>
    <col min="12" max="12" width="1" style="2" customWidth="1"/>
    <col min="13" max="13" width="12.8554687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2.7109375" style="2" bestFit="1" customWidth="1"/>
    <col min="18" max="18" width="1" style="2" customWidth="1"/>
    <col min="19" max="19" width="11.28515625" style="2" bestFit="1" customWidth="1"/>
    <col min="20" max="20" width="1" style="2" customWidth="1"/>
    <col min="21" max="21" width="18.7109375" style="2" bestFit="1" customWidth="1"/>
    <col min="22" max="22" width="1" style="2" customWidth="1"/>
    <col min="23" max="23" width="20.42578125" style="2" bestFit="1" customWidth="1"/>
    <col min="24" max="24" width="1" style="2" customWidth="1"/>
    <col min="25" max="25" width="30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 x14ac:dyDescent="0.25"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</row>
    <row r="3" spans="1:25" ht="24" x14ac:dyDescent="0.25"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</row>
    <row r="4" spans="1:25" ht="24" x14ac:dyDescent="0.25"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</row>
    <row r="5" spans="1:25" x14ac:dyDescent="0.25">
      <c r="Y5" s="4"/>
    </row>
    <row r="6" spans="1:25" ht="24" x14ac:dyDescent="0.25">
      <c r="A6" s="12" t="s">
        <v>3</v>
      </c>
      <c r="C6" s="13" t="s">
        <v>201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24" x14ac:dyDescent="0.25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24" x14ac:dyDescent="0.2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x14ac:dyDescent="0.25">
      <c r="A9" s="2" t="s">
        <v>15</v>
      </c>
      <c r="C9" s="4">
        <v>1000000</v>
      </c>
      <c r="E9" s="4">
        <v>3387645964</v>
      </c>
      <c r="G9" s="4">
        <v>6931750000</v>
      </c>
      <c r="I9" s="4">
        <v>1000000</v>
      </c>
      <c r="K9" s="4">
        <v>7641291685</v>
      </c>
      <c r="M9" s="4">
        <v>0</v>
      </c>
      <c r="O9" s="4">
        <v>0</v>
      </c>
      <c r="Q9" s="4">
        <v>2000000</v>
      </c>
      <c r="S9" s="4">
        <v>10216</v>
      </c>
      <c r="U9" s="4">
        <v>11028937649</v>
      </c>
      <c r="W9" s="4">
        <v>20232788000</v>
      </c>
      <c r="Y9" s="8">
        <v>9.8591834619206984E-3</v>
      </c>
    </row>
    <row r="10" spans="1:25" x14ac:dyDescent="0.25">
      <c r="A10" s="2" t="s">
        <v>16</v>
      </c>
      <c r="C10" s="4">
        <v>70000000</v>
      </c>
      <c r="E10" s="4">
        <v>34098381907</v>
      </c>
      <c r="G10" s="4">
        <v>43877977500</v>
      </c>
      <c r="I10" s="4">
        <v>0</v>
      </c>
      <c r="K10" s="4">
        <v>0</v>
      </c>
      <c r="M10" s="4">
        <v>0</v>
      </c>
      <c r="O10" s="4">
        <v>0</v>
      </c>
      <c r="Q10" s="4">
        <v>70000000</v>
      </c>
      <c r="S10" s="4">
        <v>656</v>
      </c>
      <c r="U10" s="4">
        <v>34098381907</v>
      </c>
      <c r="W10" s="4">
        <v>45472280000</v>
      </c>
      <c r="Y10" s="8">
        <v>2.2158070897190605E-2</v>
      </c>
    </row>
    <row r="11" spans="1:25" x14ac:dyDescent="0.25">
      <c r="A11" s="2" t="s">
        <v>17</v>
      </c>
      <c r="C11" s="4">
        <v>3815000</v>
      </c>
      <c r="E11" s="4">
        <v>8961851792</v>
      </c>
      <c r="G11" s="4">
        <v>25311285125</v>
      </c>
      <c r="I11" s="4">
        <v>0</v>
      </c>
      <c r="K11" s="4">
        <v>0</v>
      </c>
      <c r="M11" s="4">
        <v>0</v>
      </c>
      <c r="O11" s="4">
        <v>0</v>
      </c>
      <c r="Q11" s="4">
        <v>3815000</v>
      </c>
      <c r="S11" s="4">
        <v>5590</v>
      </c>
      <c r="U11" s="4">
        <v>8961851792</v>
      </c>
      <c r="W11" s="4">
        <v>21117922962.5</v>
      </c>
      <c r="Y11" s="8">
        <v>1.0290498611560372E-2</v>
      </c>
    </row>
    <row r="12" spans="1:25" x14ac:dyDescent="0.25">
      <c r="A12" s="2" t="s">
        <v>18</v>
      </c>
      <c r="C12" s="4">
        <v>250000</v>
      </c>
      <c r="E12" s="4">
        <v>14653415383</v>
      </c>
      <c r="G12" s="4">
        <v>14445024312.5</v>
      </c>
      <c r="I12" s="4">
        <v>100708</v>
      </c>
      <c r="K12" s="4">
        <v>6216704144</v>
      </c>
      <c r="M12" s="4">
        <v>0</v>
      </c>
      <c r="O12" s="4">
        <v>0</v>
      </c>
      <c r="Q12" s="4">
        <v>350708</v>
      </c>
      <c r="S12" s="4">
        <v>49931</v>
      </c>
      <c r="U12" s="4">
        <v>20870119527</v>
      </c>
      <c r="W12" s="4">
        <v>17340466936.806999</v>
      </c>
      <c r="Y12" s="8">
        <v>8.4497917363316535E-3</v>
      </c>
    </row>
    <row r="13" spans="1:25" x14ac:dyDescent="0.25">
      <c r="A13" s="2" t="s">
        <v>19</v>
      </c>
      <c r="C13" s="4">
        <v>240000</v>
      </c>
      <c r="E13" s="4">
        <v>8089083483</v>
      </c>
      <c r="G13" s="4">
        <v>18426492780</v>
      </c>
      <c r="I13" s="4">
        <v>0</v>
      </c>
      <c r="K13" s="4">
        <v>0</v>
      </c>
      <c r="M13" s="4">
        <v>0</v>
      </c>
      <c r="O13" s="4">
        <v>0</v>
      </c>
      <c r="Q13" s="4">
        <v>240000</v>
      </c>
      <c r="S13" s="4">
        <v>71000</v>
      </c>
      <c r="U13" s="4">
        <v>8089083483</v>
      </c>
      <c r="W13" s="4">
        <v>16873860000</v>
      </c>
      <c r="Y13" s="8">
        <v>8.2224200367623668E-3</v>
      </c>
    </row>
    <row r="14" spans="1:25" x14ac:dyDescent="0.25">
      <c r="A14" s="2" t="s">
        <v>20</v>
      </c>
      <c r="C14" s="4">
        <v>1600000</v>
      </c>
      <c r="E14" s="4">
        <v>35355399848</v>
      </c>
      <c r="G14" s="4">
        <v>44935168400</v>
      </c>
      <c r="I14" s="4">
        <v>200000</v>
      </c>
      <c r="K14" s="4">
        <v>5847022466</v>
      </c>
      <c r="M14" s="4">
        <v>0</v>
      </c>
      <c r="O14" s="4">
        <v>0</v>
      </c>
      <c r="Q14" s="4">
        <v>1800000</v>
      </c>
      <c r="S14" s="4">
        <v>30000</v>
      </c>
      <c r="U14" s="4">
        <v>41202422314</v>
      </c>
      <c r="W14" s="4">
        <v>53473500000</v>
      </c>
      <c r="Y14" s="8">
        <v>2.6056964905232856E-2</v>
      </c>
    </row>
    <row r="15" spans="1:25" x14ac:dyDescent="0.25">
      <c r="A15" s="2" t="s">
        <v>21</v>
      </c>
      <c r="C15" s="4">
        <v>500000</v>
      </c>
      <c r="E15" s="4">
        <v>3877500000</v>
      </c>
      <c r="G15" s="4">
        <v>14804237500</v>
      </c>
      <c r="I15" s="4">
        <v>0</v>
      </c>
      <c r="K15" s="4">
        <v>0</v>
      </c>
      <c r="M15" s="4">
        <v>0</v>
      </c>
      <c r="O15" s="4">
        <v>0</v>
      </c>
      <c r="Q15" s="4">
        <v>500000</v>
      </c>
      <c r="S15" s="4">
        <v>34117</v>
      </c>
      <c r="U15" s="4">
        <v>3877500000</v>
      </c>
      <c r="W15" s="4">
        <v>16892179625</v>
      </c>
      <c r="Y15" s="8">
        <v>8.2313469599243454E-3</v>
      </c>
    </row>
    <row r="16" spans="1:25" x14ac:dyDescent="0.25">
      <c r="A16" s="2" t="s">
        <v>22</v>
      </c>
      <c r="C16" s="4">
        <v>497153</v>
      </c>
      <c r="E16" s="4">
        <v>31651436660</v>
      </c>
      <c r="G16" s="4">
        <v>37218807629.458298</v>
      </c>
      <c r="I16" s="4">
        <v>0</v>
      </c>
      <c r="K16" s="4">
        <v>0</v>
      </c>
      <c r="M16" s="4">
        <v>0</v>
      </c>
      <c r="O16" s="4">
        <v>0</v>
      </c>
      <c r="Q16" s="4">
        <v>497153</v>
      </c>
      <c r="S16" s="4">
        <v>74360</v>
      </c>
      <c r="U16" s="4">
        <v>31651436660</v>
      </c>
      <c r="W16" s="4">
        <v>36607856183.470001</v>
      </c>
      <c r="Y16" s="8">
        <v>1.783854851147745E-2</v>
      </c>
    </row>
    <row r="17" spans="1:25" x14ac:dyDescent="0.25">
      <c r="A17" s="2" t="s">
        <v>23</v>
      </c>
      <c r="C17" s="4">
        <v>1000000</v>
      </c>
      <c r="E17" s="4">
        <v>5292425482</v>
      </c>
      <c r="G17" s="4">
        <v>20108016500</v>
      </c>
      <c r="I17" s="4">
        <v>0</v>
      </c>
      <c r="K17" s="4">
        <v>0</v>
      </c>
      <c r="M17" s="4">
        <v>0</v>
      </c>
      <c r="O17" s="4">
        <v>0</v>
      </c>
      <c r="Q17" s="4">
        <v>1000000</v>
      </c>
      <c r="S17" s="4">
        <v>27570</v>
      </c>
      <c r="U17" s="4">
        <v>5292425482</v>
      </c>
      <c r="W17" s="4">
        <v>27301192500</v>
      </c>
      <c r="Y17" s="8">
        <v>1.3303528193282774E-2</v>
      </c>
    </row>
    <row r="18" spans="1:25" x14ac:dyDescent="0.25">
      <c r="A18" s="2" t="s">
        <v>24</v>
      </c>
      <c r="C18" s="4">
        <v>300000</v>
      </c>
      <c r="E18" s="4">
        <v>10657220894</v>
      </c>
      <c r="G18" s="4">
        <v>20735537925</v>
      </c>
      <c r="I18" s="4">
        <v>0</v>
      </c>
      <c r="K18" s="4">
        <v>0</v>
      </c>
      <c r="M18" s="4">
        <v>0</v>
      </c>
      <c r="O18" s="4">
        <v>0</v>
      </c>
      <c r="Q18" s="4">
        <v>300000</v>
      </c>
      <c r="S18" s="4">
        <v>63010</v>
      </c>
      <c r="U18" s="4">
        <v>10657220894</v>
      </c>
      <c r="W18" s="4">
        <v>18718695750</v>
      </c>
      <c r="Y18" s="8">
        <v>9.1213853259929003E-3</v>
      </c>
    </row>
    <row r="19" spans="1:25" x14ac:dyDescent="0.25">
      <c r="A19" s="2" t="s">
        <v>25</v>
      </c>
      <c r="C19" s="4">
        <v>1100000</v>
      </c>
      <c r="E19" s="4">
        <v>6502383506</v>
      </c>
      <c r="G19" s="4">
        <v>19389095000</v>
      </c>
      <c r="I19" s="4">
        <v>0</v>
      </c>
      <c r="K19" s="4">
        <v>0</v>
      </c>
      <c r="M19" s="4">
        <v>0</v>
      </c>
      <c r="O19" s="4">
        <v>0</v>
      </c>
      <c r="Q19" s="4">
        <v>1100000</v>
      </c>
      <c r="S19" s="4">
        <v>19012</v>
      </c>
      <c r="U19" s="4">
        <v>6502383506</v>
      </c>
      <c r="W19" s="4">
        <v>20709296300</v>
      </c>
      <c r="Y19" s="8">
        <v>1.0091379971409551E-2</v>
      </c>
    </row>
    <row r="20" spans="1:25" x14ac:dyDescent="0.25">
      <c r="A20" s="2" t="s">
        <v>26</v>
      </c>
      <c r="C20" s="4">
        <v>7200000</v>
      </c>
      <c r="E20" s="4">
        <v>20735999544</v>
      </c>
      <c r="G20" s="4">
        <v>38942967600</v>
      </c>
      <c r="I20" s="4">
        <v>0</v>
      </c>
      <c r="K20" s="4">
        <v>0</v>
      </c>
      <c r="M20" s="4">
        <v>0</v>
      </c>
      <c r="O20" s="4">
        <v>0</v>
      </c>
      <c r="Q20" s="4">
        <v>7200000</v>
      </c>
      <c r="S20" s="4">
        <v>5268</v>
      </c>
      <c r="U20" s="4">
        <v>20735999544</v>
      </c>
      <c r="W20" s="4">
        <v>37559786400</v>
      </c>
      <c r="Y20" s="8">
        <v>1.8302412149435558E-2</v>
      </c>
    </row>
    <row r="21" spans="1:25" x14ac:dyDescent="0.25">
      <c r="A21" s="2" t="s">
        <v>27</v>
      </c>
      <c r="C21" s="4">
        <v>1600000</v>
      </c>
      <c r="E21" s="4">
        <v>2676433592</v>
      </c>
      <c r="G21" s="4">
        <v>18854360000</v>
      </c>
      <c r="I21" s="4">
        <v>2800785</v>
      </c>
      <c r="K21" s="4">
        <v>36111555041</v>
      </c>
      <c r="M21" s="4">
        <v>0</v>
      </c>
      <c r="O21" s="4">
        <v>0</v>
      </c>
      <c r="Q21" s="4">
        <v>4400785</v>
      </c>
      <c r="S21" s="4">
        <v>11660</v>
      </c>
      <c r="U21" s="4">
        <v>38787988633</v>
      </c>
      <c r="W21" s="4">
        <v>50812849857.275002</v>
      </c>
      <c r="Y21" s="8">
        <v>2.4760463509324825E-2</v>
      </c>
    </row>
    <row r="22" spans="1:25" x14ac:dyDescent="0.25">
      <c r="A22" s="2" t="s">
        <v>28</v>
      </c>
      <c r="C22" s="4">
        <v>1580000</v>
      </c>
      <c r="E22" s="4">
        <v>6410190127</v>
      </c>
      <c r="G22" s="4">
        <v>19831241625</v>
      </c>
      <c r="I22" s="4">
        <v>0</v>
      </c>
      <c r="K22" s="4">
        <v>0</v>
      </c>
      <c r="M22" s="7">
        <v>-1000000</v>
      </c>
      <c r="O22" s="4">
        <v>17511581000</v>
      </c>
      <c r="Q22" s="4">
        <v>580000</v>
      </c>
      <c r="S22" s="4">
        <v>15540</v>
      </c>
      <c r="U22" s="4">
        <v>2353107767</v>
      </c>
      <c r="W22" s="4">
        <v>8925321300</v>
      </c>
      <c r="Y22" s="8">
        <v>4.3491969645156441E-3</v>
      </c>
    </row>
    <row r="23" spans="1:25" x14ac:dyDescent="0.25">
      <c r="A23" s="2" t="s">
        <v>29</v>
      </c>
      <c r="C23" s="4">
        <v>100000</v>
      </c>
      <c r="E23" s="4">
        <v>2691896368</v>
      </c>
      <c r="G23" s="4">
        <v>5228619025</v>
      </c>
      <c r="I23" s="4">
        <v>0</v>
      </c>
      <c r="K23" s="4">
        <v>0</v>
      </c>
      <c r="M23" s="4">
        <v>0</v>
      </c>
      <c r="O23" s="4">
        <v>0</v>
      </c>
      <c r="Q23" s="4">
        <v>100000</v>
      </c>
      <c r="S23" s="4">
        <v>68318</v>
      </c>
      <c r="U23" s="4">
        <v>2691896368</v>
      </c>
      <c r="W23" s="4">
        <v>6765189950</v>
      </c>
      <c r="Y23" s="8">
        <v>3.2965920896216635E-3</v>
      </c>
    </row>
    <row r="24" spans="1:25" x14ac:dyDescent="0.25">
      <c r="A24" s="2" t="s">
        <v>30</v>
      </c>
      <c r="C24" s="4">
        <v>3000000</v>
      </c>
      <c r="E24" s="4">
        <v>19403616807</v>
      </c>
      <c r="G24" s="4">
        <v>23569930500</v>
      </c>
      <c r="I24" s="4">
        <v>0</v>
      </c>
      <c r="K24" s="4">
        <v>0</v>
      </c>
      <c r="M24" s="7">
        <v>-3000000</v>
      </c>
      <c r="O24" s="4">
        <v>28092996859</v>
      </c>
      <c r="Q24" s="4">
        <v>0</v>
      </c>
      <c r="S24" s="4">
        <v>0</v>
      </c>
      <c r="U24" s="4">
        <v>0</v>
      </c>
      <c r="W24" s="4">
        <v>0</v>
      </c>
      <c r="Y24" s="8">
        <v>0</v>
      </c>
    </row>
    <row r="25" spans="1:25" x14ac:dyDescent="0.25">
      <c r="A25" s="2" t="s">
        <v>31</v>
      </c>
      <c r="C25" s="4">
        <v>4800000</v>
      </c>
      <c r="E25" s="4">
        <v>10917517874</v>
      </c>
      <c r="G25" s="4">
        <v>22363806000</v>
      </c>
      <c r="I25" s="4">
        <v>0</v>
      </c>
      <c r="K25" s="4">
        <v>0</v>
      </c>
      <c r="M25" s="7">
        <v>0</v>
      </c>
      <c r="O25" s="4">
        <v>0</v>
      </c>
      <c r="Q25" s="4">
        <v>4800000</v>
      </c>
      <c r="S25" s="4">
        <v>4301</v>
      </c>
      <c r="U25" s="4">
        <v>10917517874</v>
      </c>
      <c r="W25" s="4">
        <v>20443513200</v>
      </c>
      <c r="Y25" s="8">
        <v>9.9618672051028003E-3</v>
      </c>
    </row>
    <row r="26" spans="1:25" x14ac:dyDescent="0.25">
      <c r="A26" s="2" t="s">
        <v>32</v>
      </c>
      <c r="C26" s="4">
        <v>5400000</v>
      </c>
      <c r="E26" s="4">
        <v>7339701017</v>
      </c>
      <c r="G26" s="4">
        <v>15544746450</v>
      </c>
      <c r="I26" s="4">
        <v>0</v>
      </c>
      <c r="K26" s="4">
        <v>0</v>
      </c>
      <c r="M26" s="7">
        <v>0</v>
      </c>
      <c r="O26" s="4">
        <v>0</v>
      </c>
      <c r="Q26" s="4">
        <v>5400000</v>
      </c>
      <c r="S26" s="4">
        <v>2782</v>
      </c>
      <c r="U26" s="4">
        <v>7339701017</v>
      </c>
      <c r="W26" s="4">
        <v>14876327700</v>
      </c>
      <c r="Y26" s="8">
        <v>7.2490476366357803E-3</v>
      </c>
    </row>
    <row r="27" spans="1:25" x14ac:dyDescent="0.25">
      <c r="A27" s="2" t="s">
        <v>33</v>
      </c>
      <c r="C27" s="4">
        <v>3467000</v>
      </c>
      <c r="E27" s="4">
        <v>17958405258</v>
      </c>
      <c r="G27" s="4">
        <v>18573594417.5</v>
      </c>
      <c r="I27" s="4">
        <v>1059610</v>
      </c>
      <c r="K27" s="4">
        <v>6727283949</v>
      </c>
      <c r="M27" s="7">
        <v>0</v>
      </c>
      <c r="O27" s="4">
        <v>0</v>
      </c>
      <c r="Q27" s="4">
        <v>4526610</v>
      </c>
      <c r="S27" s="4">
        <v>5393.25</v>
      </c>
      <c r="U27" s="4">
        <v>24685689207</v>
      </c>
      <c r="W27" s="4">
        <v>24175111273.520599</v>
      </c>
      <c r="Y27" s="8">
        <v>1.1780228076228888E-2</v>
      </c>
    </row>
    <row r="28" spans="1:25" x14ac:dyDescent="0.25">
      <c r="A28" s="2" t="s">
        <v>34</v>
      </c>
      <c r="C28" s="4">
        <v>2000000</v>
      </c>
      <c r="E28" s="4">
        <v>8712709302</v>
      </c>
      <c r="G28" s="4">
        <v>9710391500</v>
      </c>
      <c r="I28" s="4">
        <v>0</v>
      </c>
      <c r="K28" s="4">
        <v>0</v>
      </c>
      <c r="M28" s="7">
        <v>0</v>
      </c>
      <c r="O28" s="4">
        <v>0</v>
      </c>
      <c r="Q28" s="4">
        <v>2000000</v>
      </c>
      <c r="S28" s="4">
        <v>5518</v>
      </c>
      <c r="U28" s="4">
        <v>8712709302</v>
      </c>
      <c r="W28" s="4">
        <v>10928399000</v>
      </c>
      <c r="Y28" s="8">
        <v>5.3252715684101812E-3</v>
      </c>
    </row>
    <row r="29" spans="1:25" x14ac:dyDescent="0.25">
      <c r="A29" s="2" t="s">
        <v>35</v>
      </c>
      <c r="C29" s="4">
        <v>5100000</v>
      </c>
      <c r="E29" s="4">
        <v>42361258650</v>
      </c>
      <c r="G29" s="4">
        <v>65911139025</v>
      </c>
      <c r="I29" s="4">
        <v>200000</v>
      </c>
      <c r="K29" s="4">
        <v>3301247030</v>
      </c>
      <c r="M29" s="7">
        <v>0</v>
      </c>
      <c r="O29" s="4">
        <v>0</v>
      </c>
      <c r="Q29" s="4">
        <v>5300000</v>
      </c>
      <c r="S29" s="4">
        <v>16051</v>
      </c>
      <c r="U29" s="4">
        <v>45662505680</v>
      </c>
      <c r="W29" s="4">
        <v>84240864575</v>
      </c>
      <c r="Y29" s="8">
        <v>4.1049515214400568E-2</v>
      </c>
    </row>
    <row r="30" spans="1:25" x14ac:dyDescent="0.25">
      <c r="A30" s="2" t="s">
        <v>36</v>
      </c>
      <c r="C30" s="4">
        <v>5000000</v>
      </c>
      <c r="E30" s="4">
        <v>14555137807</v>
      </c>
      <c r="G30" s="4">
        <v>26835775000</v>
      </c>
      <c r="I30" s="4">
        <v>0</v>
      </c>
      <c r="K30" s="4">
        <v>0</v>
      </c>
      <c r="M30" s="7">
        <v>0</v>
      </c>
      <c r="O30" s="4">
        <v>0</v>
      </c>
      <c r="Q30" s="4">
        <v>5000000</v>
      </c>
      <c r="S30" s="4">
        <v>4734</v>
      </c>
      <c r="U30" s="4">
        <v>14555137807</v>
      </c>
      <c r="W30" s="4">
        <v>23439217500</v>
      </c>
      <c r="Y30" s="8">
        <v>1.1421636283460402E-2</v>
      </c>
    </row>
    <row r="31" spans="1:25" x14ac:dyDescent="0.25">
      <c r="A31" s="2" t="s">
        <v>37</v>
      </c>
      <c r="C31" s="4">
        <v>4600000</v>
      </c>
      <c r="E31" s="4">
        <v>8431885391</v>
      </c>
      <c r="G31" s="4">
        <v>26843498950</v>
      </c>
      <c r="I31" s="4">
        <v>5100000</v>
      </c>
      <c r="K31" s="4">
        <v>30437678276</v>
      </c>
      <c r="M31" s="7">
        <v>0</v>
      </c>
      <c r="O31" s="4">
        <v>0</v>
      </c>
      <c r="Q31" s="4">
        <v>9700000</v>
      </c>
      <c r="S31" s="4">
        <v>5770</v>
      </c>
      <c r="U31" s="4">
        <v>38869563667</v>
      </c>
      <c r="W31" s="4">
        <v>55423302250</v>
      </c>
      <c r="Y31" s="8">
        <v>2.7007079051499586E-2</v>
      </c>
    </row>
    <row r="32" spans="1:25" x14ac:dyDescent="0.25">
      <c r="A32" s="2" t="s">
        <v>38</v>
      </c>
      <c r="C32" s="4">
        <v>4100000</v>
      </c>
      <c r="E32" s="4">
        <v>8781857502</v>
      </c>
      <c r="G32" s="4">
        <v>21047169600</v>
      </c>
      <c r="I32" s="4">
        <v>1000000</v>
      </c>
      <c r="K32" s="4">
        <v>4420411018</v>
      </c>
      <c r="M32" s="7">
        <v>0</v>
      </c>
      <c r="O32" s="4">
        <v>0</v>
      </c>
      <c r="Q32" s="4">
        <v>5100000</v>
      </c>
      <c r="S32" s="4">
        <v>4490</v>
      </c>
      <c r="U32" s="4">
        <v>13202268520</v>
      </c>
      <c r="W32" s="4">
        <v>22675734750</v>
      </c>
      <c r="Y32" s="8">
        <v>1.1049600728980133E-2</v>
      </c>
    </row>
    <row r="33" spans="1:25" x14ac:dyDescent="0.25">
      <c r="A33" s="2" t="s">
        <v>39</v>
      </c>
      <c r="C33" s="4">
        <v>160</v>
      </c>
      <c r="E33" s="4">
        <v>808909807</v>
      </c>
      <c r="G33" s="4">
        <v>853795739.60000002</v>
      </c>
      <c r="I33" s="4">
        <v>0</v>
      </c>
      <c r="K33" s="4">
        <v>0</v>
      </c>
      <c r="M33" s="7">
        <v>0</v>
      </c>
      <c r="O33" s="4">
        <v>0</v>
      </c>
      <c r="Q33" s="4">
        <v>160</v>
      </c>
      <c r="S33" s="4">
        <v>6300600</v>
      </c>
      <c r="U33" s="4">
        <v>808909807</v>
      </c>
      <c r="W33" s="4">
        <v>1006835880</v>
      </c>
      <c r="Y33" s="8">
        <v>4.9061847813382773E-4</v>
      </c>
    </row>
    <row r="34" spans="1:25" x14ac:dyDescent="0.25">
      <c r="A34" s="2" t="s">
        <v>40</v>
      </c>
      <c r="C34" s="4">
        <v>1500</v>
      </c>
      <c r="E34" s="4">
        <v>7558255621</v>
      </c>
      <c r="G34" s="4">
        <v>7955043750</v>
      </c>
      <c r="I34" s="4">
        <v>0</v>
      </c>
      <c r="K34" s="4">
        <v>0</v>
      </c>
      <c r="M34" s="7">
        <v>0</v>
      </c>
      <c r="O34" s="4">
        <v>0</v>
      </c>
      <c r="Q34" s="4">
        <v>1500</v>
      </c>
      <c r="S34" s="4">
        <v>6307100</v>
      </c>
      <c r="U34" s="4">
        <v>7558255621</v>
      </c>
      <c r="W34" s="4">
        <v>9448824187.5</v>
      </c>
      <c r="Y34" s="8">
        <v>4.6042933462257535E-3</v>
      </c>
    </row>
    <row r="35" spans="1:25" x14ac:dyDescent="0.25">
      <c r="A35" s="2" t="s">
        <v>41</v>
      </c>
      <c r="C35" s="4">
        <v>500</v>
      </c>
      <c r="E35" s="4">
        <v>2538465929</v>
      </c>
      <c r="G35" s="4">
        <v>2656675998.75</v>
      </c>
      <c r="I35" s="4">
        <v>0</v>
      </c>
      <c r="K35" s="4">
        <v>0</v>
      </c>
      <c r="M35" s="7">
        <v>0</v>
      </c>
      <c r="O35" s="4">
        <v>0</v>
      </c>
      <c r="Q35" s="4">
        <v>500</v>
      </c>
      <c r="S35" s="4">
        <v>6364992</v>
      </c>
      <c r="U35" s="4">
        <v>2538465929</v>
      </c>
      <c r="W35" s="4">
        <v>3178517880</v>
      </c>
      <c r="Y35" s="8">
        <v>1.548851839692841E-3</v>
      </c>
    </row>
    <row r="36" spans="1:25" x14ac:dyDescent="0.25">
      <c r="A36" s="2" t="s">
        <v>42</v>
      </c>
      <c r="C36" s="4">
        <v>5460376</v>
      </c>
      <c r="E36" s="4">
        <v>41113242317</v>
      </c>
      <c r="G36" s="4">
        <v>42770456311.940002</v>
      </c>
      <c r="I36" s="4">
        <v>1000000</v>
      </c>
      <c r="K36" s="4">
        <v>8387888901</v>
      </c>
      <c r="M36" s="7">
        <v>0</v>
      </c>
      <c r="O36" s="4">
        <v>0</v>
      </c>
      <c r="Q36" s="4">
        <v>6460376</v>
      </c>
      <c r="S36" s="4">
        <v>7550</v>
      </c>
      <c r="U36" s="4">
        <v>49501131218</v>
      </c>
      <c r="W36" s="4">
        <v>48300274371.699997</v>
      </c>
      <c r="Y36" s="8">
        <v>2.3536117033979537E-2</v>
      </c>
    </row>
    <row r="37" spans="1:25" x14ac:dyDescent="0.25">
      <c r="A37" s="2" t="s">
        <v>43</v>
      </c>
      <c r="C37" s="4">
        <v>4000000</v>
      </c>
      <c r="E37" s="4">
        <v>4906617840</v>
      </c>
      <c r="G37" s="4">
        <v>19278187000</v>
      </c>
      <c r="I37" s="4">
        <v>400000</v>
      </c>
      <c r="K37" s="4">
        <v>0</v>
      </c>
      <c r="M37" s="7">
        <v>0</v>
      </c>
      <c r="O37" s="4">
        <v>0</v>
      </c>
      <c r="Q37" s="4">
        <v>4400000</v>
      </c>
      <c r="S37" s="4">
        <v>4601</v>
      </c>
      <c r="U37" s="4">
        <v>4906617840</v>
      </c>
      <c r="W37" s="4">
        <v>20047017100</v>
      </c>
      <c r="Y37" s="8">
        <v>9.7686596356943711E-3</v>
      </c>
    </row>
    <row r="38" spans="1:25" x14ac:dyDescent="0.25">
      <c r="A38" s="2" t="s">
        <v>44</v>
      </c>
      <c r="C38" s="4">
        <v>200000</v>
      </c>
      <c r="E38" s="4">
        <v>2545355818</v>
      </c>
      <c r="G38" s="4">
        <v>2772700000</v>
      </c>
      <c r="I38" s="4">
        <v>800000</v>
      </c>
      <c r="K38" s="4">
        <v>11781283523</v>
      </c>
      <c r="M38" s="7">
        <v>0</v>
      </c>
      <c r="O38" s="4">
        <v>0</v>
      </c>
      <c r="Q38" s="4">
        <v>1000000</v>
      </c>
      <c r="S38" s="4">
        <v>14860</v>
      </c>
      <c r="U38" s="4">
        <v>14326639341</v>
      </c>
      <c r="W38" s="4">
        <v>14715115000</v>
      </c>
      <c r="Y38" s="8">
        <v>7.1704907128103748E-3</v>
      </c>
    </row>
    <row r="39" spans="1:25" x14ac:dyDescent="0.25">
      <c r="A39" s="2" t="s">
        <v>45</v>
      </c>
      <c r="C39" s="4">
        <v>3040000</v>
      </c>
      <c r="E39" s="4">
        <v>32442392787</v>
      </c>
      <c r="G39" s="4">
        <v>37870328800</v>
      </c>
      <c r="I39" s="4">
        <v>0</v>
      </c>
      <c r="K39" s="4">
        <v>0</v>
      </c>
      <c r="M39" s="7">
        <v>0</v>
      </c>
      <c r="O39" s="4">
        <v>0</v>
      </c>
      <c r="Q39" s="4">
        <v>3040000</v>
      </c>
      <c r="S39" s="4">
        <v>13474</v>
      </c>
      <c r="U39" s="4">
        <v>32442392787</v>
      </c>
      <c r="W39" s="4">
        <v>40561590640</v>
      </c>
      <c r="Y39" s="8">
        <v>1.9765153651937904E-2</v>
      </c>
    </row>
    <row r="40" spans="1:25" x14ac:dyDescent="0.25">
      <c r="A40" s="2" t="s">
        <v>46</v>
      </c>
      <c r="C40" s="4">
        <v>1654347</v>
      </c>
      <c r="E40" s="4">
        <v>23951862350</v>
      </c>
      <c r="G40" s="4">
        <v>49893540507.737999</v>
      </c>
      <c r="I40" s="4">
        <v>0</v>
      </c>
      <c r="K40" s="4">
        <v>0</v>
      </c>
      <c r="M40" s="7">
        <v>-154347</v>
      </c>
      <c r="O40" s="4">
        <v>5313403400</v>
      </c>
      <c r="Q40" s="4">
        <v>1500000</v>
      </c>
      <c r="S40" s="4">
        <v>31139</v>
      </c>
      <c r="U40" s="4">
        <v>21717205355</v>
      </c>
      <c r="W40" s="4">
        <v>46253092125</v>
      </c>
      <c r="Y40" s="8">
        <v>2.253855083844572E-2</v>
      </c>
    </row>
    <row r="41" spans="1:25" x14ac:dyDescent="0.25">
      <c r="A41" s="2" t="s">
        <v>47</v>
      </c>
      <c r="C41" s="4">
        <v>12861538</v>
      </c>
      <c r="E41" s="4">
        <v>17168543489</v>
      </c>
      <c r="G41" s="4">
        <v>54001225139.080002</v>
      </c>
      <c r="I41" s="4">
        <v>0</v>
      </c>
      <c r="K41" s="4">
        <v>0</v>
      </c>
      <c r="M41" s="7">
        <v>0</v>
      </c>
      <c r="O41" s="4">
        <v>0</v>
      </c>
      <c r="Q41" s="4">
        <v>12861538</v>
      </c>
      <c r="S41" s="4">
        <v>4639</v>
      </c>
      <c r="U41" s="4">
        <v>17168543489</v>
      </c>
      <c r="W41" s="4">
        <v>59082944202.875504</v>
      </c>
      <c r="Y41" s="8">
        <v>2.8790376608827887E-2</v>
      </c>
    </row>
    <row r="42" spans="1:25" x14ac:dyDescent="0.25">
      <c r="A42" s="2" t="s">
        <v>48</v>
      </c>
      <c r="C42" s="4">
        <v>50000</v>
      </c>
      <c r="E42" s="4">
        <v>175442906</v>
      </c>
      <c r="G42" s="4">
        <v>205080775</v>
      </c>
      <c r="I42" s="4">
        <v>0</v>
      </c>
      <c r="K42" s="4">
        <v>0</v>
      </c>
      <c r="M42" s="7">
        <v>-50000</v>
      </c>
      <c r="O42" s="4">
        <v>239640505</v>
      </c>
      <c r="Q42" s="4">
        <v>0</v>
      </c>
      <c r="S42" s="4">
        <v>0</v>
      </c>
      <c r="U42" s="4">
        <v>0</v>
      </c>
      <c r="W42" s="4">
        <v>0</v>
      </c>
      <c r="Y42" s="8">
        <v>0</v>
      </c>
    </row>
    <row r="43" spans="1:25" x14ac:dyDescent="0.25">
      <c r="A43" s="2" t="s">
        <v>49</v>
      </c>
      <c r="C43" s="4">
        <v>8954702</v>
      </c>
      <c r="E43" s="4">
        <v>24548824884</v>
      </c>
      <c r="G43" s="4">
        <v>34742448342.249001</v>
      </c>
      <c r="I43" s="4">
        <v>0</v>
      </c>
      <c r="K43" s="4">
        <v>0</v>
      </c>
      <c r="M43" s="7">
        <v>0</v>
      </c>
      <c r="O43" s="4">
        <v>0</v>
      </c>
      <c r="Q43" s="4">
        <v>8954702</v>
      </c>
      <c r="S43" s="4">
        <v>4051</v>
      </c>
      <c r="U43" s="4">
        <v>24548824884</v>
      </c>
      <c r="W43" s="4">
        <v>35921811698.430496</v>
      </c>
      <c r="Y43" s="8">
        <v>1.7504247650862323E-2</v>
      </c>
    </row>
    <row r="44" spans="1:25" x14ac:dyDescent="0.25">
      <c r="A44" s="2" t="s">
        <v>50</v>
      </c>
      <c r="C44" s="4">
        <v>3000000</v>
      </c>
      <c r="E44" s="4">
        <v>22043137734</v>
      </c>
      <c r="G44" s="4">
        <v>39769430250</v>
      </c>
      <c r="I44" s="4">
        <v>0</v>
      </c>
      <c r="K44" s="4">
        <v>0</v>
      </c>
      <c r="M44" s="7">
        <v>0</v>
      </c>
      <c r="O44" s="4">
        <v>0</v>
      </c>
      <c r="Q44" s="4">
        <v>3000000</v>
      </c>
      <c r="S44" s="4">
        <v>14165</v>
      </c>
      <c r="U44" s="4">
        <v>22043137734</v>
      </c>
      <c r="W44" s="4">
        <v>42080673750</v>
      </c>
      <c r="Y44" s="8">
        <v>2.0505383771256856E-2</v>
      </c>
    </row>
    <row r="45" spans="1:25" x14ac:dyDescent="0.25">
      <c r="A45" s="2" t="s">
        <v>51</v>
      </c>
      <c r="C45" s="4">
        <v>442596</v>
      </c>
      <c r="E45" s="4">
        <v>1680564058</v>
      </c>
      <c r="G45" s="4">
        <v>2698055921.4840002</v>
      </c>
      <c r="I45" s="4">
        <v>1800000</v>
      </c>
      <c r="K45" s="4">
        <v>11206331965</v>
      </c>
      <c r="M45" s="7">
        <v>0</v>
      </c>
      <c r="O45" s="4">
        <v>0</v>
      </c>
      <c r="Q45" s="4">
        <v>2242596</v>
      </c>
      <c r="S45" s="4">
        <v>7067</v>
      </c>
      <c r="U45" s="4">
        <v>12886896023</v>
      </c>
      <c r="W45" s="4">
        <v>15693903770</v>
      </c>
      <c r="Y45" s="8">
        <v>7.6474421865221388E-3</v>
      </c>
    </row>
    <row r="46" spans="1:25" x14ac:dyDescent="0.25">
      <c r="A46" s="2" t="s">
        <v>52</v>
      </c>
      <c r="C46" s="4">
        <v>452024</v>
      </c>
      <c r="E46" s="4">
        <v>7468632917</v>
      </c>
      <c r="G46" s="4">
        <v>9122877307.8460007</v>
      </c>
      <c r="I46" s="4">
        <v>0</v>
      </c>
      <c r="K46" s="4">
        <v>0</v>
      </c>
      <c r="M46" s="7">
        <v>0</v>
      </c>
      <c r="O46" s="4">
        <v>0</v>
      </c>
      <c r="Q46" s="4">
        <v>452024</v>
      </c>
      <c r="S46" s="4">
        <v>36911</v>
      </c>
      <c r="U46" s="4">
        <v>7468632917</v>
      </c>
      <c r="W46" s="4">
        <v>16521982449.826</v>
      </c>
      <c r="Y46" s="8">
        <v>8.05095452626047E-3</v>
      </c>
    </row>
    <row r="47" spans="1:25" x14ac:dyDescent="0.25">
      <c r="A47" s="2" t="s">
        <v>53</v>
      </c>
      <c r="C47" s="4">
        <v>3000000</v>
      </c>
      <c r="E47" s="4">
        <v>24919090353</v>
      </c>
      <c r="G47" s="4">
        <v>26142600000</v>
      </c>
      <c r="I47" s="4">
        <v>0</v>
      </c>
      <c r="K47" s="4">
        <v>0</v>
      </c>
      <c r="M47" s="7">
        <v>0</v>
      </c>
      <c r="O47" s="4">
        <v>0</v>
      </c>
      <c r="Q47" s="4">
        <v>3000000</v>
      </c>
      <c r="S47" s="4">
        <v>10546</v>
      </c>
      <c r="U47" s="4">
        <v>24919090353</v>
      </c>
      <c r="W47" s="4">
        <v>31329529500</v>
      </c>
      <c r="Y47" s="8">
        <v>1.5266486216143649E-2</v>
      </c>
    </row>
    <row r="48" spans="1:25" x14ac:dyDescent="0.25">
      <c r="A48" s="2" t="s">
        <v>54</v>
      </c>
      <c r="C48" s="4">
        <v>8142928</v>
      </c>
      <c r="E48" s="4">
        <v>16533756454</v>
      </c>
      <c r="G48" s="4">
        <v>54848161342.503998</v>
      </c>
      <c r="I48" s="4">
        <v>400000</v>
      </c>
      <c r="K48" s="4">
        <v>2985790050</v>
      </c>
      <c r="M48" s="7">
        <v>0</v>
      </c>
      <c r="O48" s="4">
        <v>0</v>
      </c>
      <c r="Q48" s="4">
        <v>8542928</v>
      </c>
      <c r="S48" s="4">
        <v>7090</v>
      </c>
      <c r="U48" s="4">
        <v>19519546504</v>
      </c>
      <c r="W48" s="4">
        <v>59978808264.68</v>
      </c>
      <c r="Y48" s="8">
        <v>2.9226919913797621E-2</v>
      </c>
    </row>
    <row r="49" spans="1:25" x14ac:dyDescent="0.25">
      <c r="A49" s="2" t="s">
        <v>55</v>
      </c>
      <c r="C49" s="4">
        <v>900000</v>
      </c>
      <c r="E49" s="4">
        <v>17444230647</v>
      </c>
      <c r="G49" s="4">
        <v>29011156200</v>
      </c>
      <c r="I49" s="4">
        <v>0</v>
      </c>
      <c r="K49" s="4">
        <v>0</v>
      </c>
      <c r="M49" s="7">
        <v>0</v>
      </c>
      <c r="O49" s="4">
        <v>0</v>
      </c>
      <c r="Q49" s="4">
        <v>900000</v>
      </c>
      <c r="S49" s="4">
        <v>39183</v>
      </c>
      <c r="U49" s="4">
        <v>17444230647</v>
      </c>
      <c r="W49" s="4">
        <v>34920869175</v>
      </c>
      <c r="Y49" s="8">
        <v>1.7016500931362318E-2</v>
      </c>
    </row>
    <row r="50" spans="1:25" x14ac:dyDescent="0.25">
      <c r="A50" s="2" t="s">
        <v>56</v>
      </c>
      <c r="C50" s="4">
        <v>567741</v>
      </c>
      <c r="E50" s="4">
        <v>3166499606</v>
      </c>
      <c r="G50" s="4">
        <v>18229514156.2313</v>
      </c>
      <c r="I50" s="4">
        <v>0</v>
      </c>
      <c r="K50" s="4">
        <v>0</v>
      </c>
      <c r="M50" s="7">
        <v>0</v>
      </c>
      <c r="O50" s="4">
        <v>0</v>
      </c>
      <c r="Q50" s="4">
        <v>567741</v>
      </c>
      <c r="S50" s="4">
        <v>42745</v>
      </c>
      <c r="U50" s="4">
        <v>3166499606</v>
      </c>
      <c r="W50" s="4">
        <v>24031475176.811199</v>
      </c>
      <c r="Y50" s="8">
        <v>1.1710236010419066E-2</v>
      </c>
    </row>
    <row r="51" spans="1:25" x14ac:dyDescent="0.25">
      <c r="A51" s="2" t="s">
        <v>57</v>
      </c>
      <c r="C51" s="4">
        <v>291000</v>
      </c>
      <c r="E51" s="4">
        <v>980379000</v>
      </c>
      <c r="G51" s="4">
        <v>4770534323</v>
      </c>
      <c r="I51" s="4">
        <v>0</v>
      </c>
      <c r="K51" s="4">
        <v>0</v>
      </c>
      <c r="M51" s="7">
        <v>-291000</v>
      </c>
      <c r="O51" s="4">
        <v>5493822911</v>
      </c>
      <c r="Q51" s="4">
        <v>0</v>
      </c>
      <c r="S51" s="4">
        <v>0</v>
      </c>
      <c r="U51" s="4">
        <v>0</v>
      </c>
      <c r="W51" s="4">
        <v>0</v>
      </c>
      <c r="Y51" s="8">
        <v>0</v>
      </c>
    </row>
    <row r="52" spans="1:25" x14ac:dyDescent="0.25">
      <c r="A52" s="2" t="s">
        <v>58</v>
      </c>
      <c r="C52" s="4">
        <v>0</v>
      </c>
      <c r="E52" s="4">
        <v>0</v>
      </c>
      <c r="G52" s="4">
        <v>0</v>
      </c>
      <c r="I52" s="4">
        <v>271679</v>
      </c>
      <c r="K52" s="4">
        <v>23431658309</v>
      </c>
      <c r="M52" s="7">
        <v>0</v>
      </c>
      <c r="O52" s="4">
        <v>0</v>
      </c>
      <c r="Q52" s="4">
        <v>271679</v>
      </c>
      <c r="S52" s="4">
        <v>65558.8</v>
      </c>
      <c r="U52" s="4">
        <v>23431658309</v>
      </c>
      <c r="W52" s="4">
        <v>17637292470.254299</v>
      </c>
      <c r="Y52" s="8">
        <v>8.5944310905540864E-3</v>
      </c>
    </row>
    <row r="53" spans="1:25" x14ac:dyDescent="0.25">
      <c r="A53" s="2" t="s">
        <v>59</v>
      </c>
      <c r="C53" s="4">
        <v>0</v>
      </c>
      <c r="E53" s="4">
        <v>0</v>
      </c>
      <c r="G53" s="4">
        <v>0</v>
      </c>
      <c r="I53" s="4">
        <v>10821109</v>
      </c>
      <c r="K53" s="4">
        <v>55422770633</v>
      </c>
      <c r="M53" s="7">
        <v>0</v>
      </c>
      <c r="O53" s="4">
        <v>0</v>
      </c>
      <c r="Q53" s="4">
        <v>10821109</v>
      </c>
      <c r="S53" s="4">
        <v>5040</v>
      </c>
      <c r="U53" s="4">
        <v>55422770633</v>
      </c>
      <c r="W53" s="4">
        <v>54006640063.739998</v>
      </c>
      <c r="Y53" s="8">
        <v>2.631675736187861E-2</v>
      </c>
    </row>
    <row r="54" spans="1:25" x14ac:dyDescent="0.25">
      <c r="A54" s="2" t="s">
        <v>60</v>
      </c>
      <c r="C54" s="4">
        <v>0</v>
      </c>
      <c r="E54" s="4">
        <v>0</v>
      </c>
      <c r="G54" s="4">
        <v>0</v>
      </c>
      <c r="I54" s="4">
        <v>983217</v>
      </c>
      <c r="K54" s="4">
        <v>39540299666</v>
      </c>
      <c r="M54" s="7">
        <v>0</v>
      </c>
      <c r="O54" s="4">
        <v>0</v>
      </c>
      <c r="Q54" s="4">
        <v>983217</v>
      </c>
      <c r="S54" s="4">
        <v>40211</v>
      </c>
      <c r="U54" s="4">
        <v>39540299666</v>
      </c>
      <c r="W54" s="4">
        <v>39150661433.826797</v>
      </c>
      <c r="Y54" s="8">
        <v>1.9077625571505104E-2</v>
      </c>
    </row>
    <row r="55" spans="1:25" x14ac:dyDescent="0.25">
      <c r="A55" s="2" t="s">
        <v>61</v>
      </c>
      <c r="C55" s="4">
        <v>0</v>
      </c>
      <c r="E55" s="4">
        <v>0</v>
      </c>
      <c r="G55" s="4">
        <v>0</v>
      </c>
      <c r="I55" s="4">
        <v>106530</v>
      </c>
      <c r="K55" s="4">
        <v>2514820684</v>
      </c>
      <c r="M55" s="7">
        <v>0</v>
      </c>
      <c r="O55" s="4">
        <v>0</v>
      </c>
      <c r="Q55" s="4">
        <v>106530</v>
      </c>
      <c r="S55" s="4">
        <v>26267</v>
      </c>
      <c r="U55" s="4">
        <v>2514820684</v>
      </c>
      <c r="W55" s="4">
        <v>2770940830.7775002</v>
      </c>
      <c r="Y55" s="8">
        <v>1.3502446629086574E-3</v>
      </c>
    </row>
    <row r="56" spans="1:25" x14ac:dyDescent="0.25">
      <c r="A56" s="2" t="s">
        <v>62</v>
      </c>
      <c r="C56" s="4">
        <v>0</v>
      </c>
      <c r="E56" s="4">
        <v>0</v>
      </c>
      <c r="G56" s="4">
        <v>0</v>
      </c>
      <c r="I56" s="4">
        <v>4093552</v>
      </c>
      <c r="K56" s="4">
        <v>53956604584</v>
      </c>
      <c r="M56" s="7">
        <v>0</v>
      </c>
      <c r="O56" s="4">
        <v>0</v>
      </c>
      <c r="Q56" s="4">
        <v>4093552</v>
      </c>
      <c r="S56" s="4">
        <v>16329</v>
      </c>
      <c r="U56" s="4">
        <v>53956604584</v>
      </c>
      <c r="W56" s="4">
        <v>66191885404.571999</v>
      </c>
      <c r="Y56" s="8">
        <v>3.2254474365772341E-2</v>
      </c>
    </row>
    <row r="57" spans="1:25" x14ac:dyDescent="0.25">
      <c r="A57" s="2" t="s">
        <v>63</v>
      </c>
      <c r="C57" s="4">
        <v>0</v>
      </c>
      <c r="E57" s="4">
        <v>0</v>
      </c>
      <c r="G57" s="4">
        <v>0</v>
      </c>
      <c r="I57" s="4">
        <v>2900000</v>
      </c>
      <c r="K57" s="4">
        <v>12759667080</v>
      </c>
      <c r="M57" s="7">
        <v>0</v>
      </c>
      <c r="O57" s="4">
        <v>0</v>
      </c>
      <c r="Q57" s="4">
        <v>2900000</v>
      </c>
      <c r="S57" s="4">
        <v>5510</v>
      </c>
      <c r="U57" s="4">
        <v>12759667080</v>
      </c>
      <c r="W57" s="4">
        <v>15823204750</v>
      </c>
      <c r="Y57" s="8">
        <v>7.7104489300132556E-3</v>
      </c>
    </row>
    <row r="58" spans="1:25" x14ac:dyDescent="0.25">
      <c r="A58" s="2" t="s">
        <v>64</v>
      </c>
      <c r="C58" s="4">
        <v>0</v>
      </c>
      <c r="E58" s="4">
        <v>0</v>
      </c>
      <c r="G58" s="4">
        <v>0</v>
      </c>
      <c r="I58" s="4">
        <v>800000</v>
      </c>
      <c r="K58" s="4">
        <v>3012310964</v>
      </c>
      <c r="M58" s="7">
        <v>0</v>
      </c>
      <c r="O58" s="4">
        <v>0</v>
      </c>
      <c r="Q58" s="4">
        <v>800000</v>
      </c>
      <c r="S58" s="4">
        <v>4654</v>
      </c>
      <c r="U58" s="4">
        <v>3012310964</v>
      </c>
      <c r="W58" s="4">
        <v>3686898800</v>
      </c>
      <c r="Y58" s="8">
        <v>1.796579476577092E-3</v>
      </c>
    </row>
    <row r="59" spans="1:25" x14ac:dyDescent="0.25">
      <c r="A59" s="2" t="s">
        <v>65</v>
      </c>
      <c r="C59" s="4">
        <v>0</v>
      </c>
      <c r="E59" s="4">
        <v>0</v>
      </c>
      <c r="G59" s="4">
        <v>0</v>
      </c>
      <c r="I59" s="4">
        <v>131387</v>
      </c>
      <c r="K59" s="4">
        <v>2626471588</v>
      </c>
      <c r="M59" s="7">
        <v>0</v>
      </c>
      <c r="O59" s="4">
        <v>0</v>
      </c>
      <c r="Q59" s="4">
        <v>131387</v>
      </c>
      <c r="S59" s="4">
        <v>22125</v>
      </c>
      <c r="U59" s="4">
        <v>2626471588</v>
      </c>
      <c r="W59" s="4">
        <v>2878594735.59375</v>
      </c>
      <c r="Y59" s="8">
        <v>1.4027030585571244E-3</v>
      </c>
    </row>
    <row r="60" spans="1:25" x14ac:dyDescent="0.25">
      <c r="A60" s="2" t="s">
        <v>66</v>
      </c>
      <c r="C60" s="4">
        <v>0</v>
      </c>
      <c r="E60" s="4">
        <v>0</v>
      </c>
      <c r="G60" s="4">
        <v>0</v>
      </c>
      <c r="I60" s="4">
        <v>799729</v>
      </c>
      <c r="K60" s="4">
        <v>22379500489</v>
      </c>
      <c r="M60" s="7">
        <v>0</v>
      </c>
      <c r="O60" s="4">
        <v>0</v>
      </c>
      <c r="Q60" s="4">
        <v>799729</v>
      </c>
      <c r="S60" s="4">
        <v>29133</v>
      </c>
      <c r="U60" s="4">
        <v>22379500489</v>
      </c>
      <c r="W60" s="4">
        <v>23071344533.6693</v>
      </c>
      <c r="Y60" s="8">
        <v>1.1242376407573038E-2</v>
      </c>
    </row>
    <row r="61" spans="1:25" x14ac:dyDescent="0.25">
      <c r="A61" s="2" t="s">
        <v>67</v>
      </c>
      <c r="C61" s="4">
        <v>0</v>
      </c>
      <c r="E61" s="4">
        <v>0</v>
      </c>
      <c r="G61" s="4">
        <v>0</v>
      </c>
      <c r="I61" s="4">
        <v>1450000</v>
      </c>
      <c r="K61" s="4">
        <v>8581182430</v>
      </c>
      <c r="M61" s="7">
        <v>-1450000</v>
      </c>
      <c r="O61" s="4">
        <v>9717245821</v>
      </c>
      <c r="Q61" s="4">
        <v>0</v>
      </c>
      <c r="S61" s="4">
        <v>0</v>
      </c>
      <c r="U61" s="4">
        <v>0</v>
      </c>
      <c r="W61" s="4">
        <v>0</v>
      </c>
      <c r="Y61" s="8">
        <v>0</v>
      </c>
    </row>
    <row r="62" spans="1:25" x14ac:dyDescent="0.25">
      <c r="A62" s="2" t="s">
        <v>68</v>
      </c>
      <c r="C62" s="4">
        <v>0</v>
      </c>
      <c r="E62" s="4">
        <v>0</v>
      </c>
      <c r="G62" s="4">
        <v>0</v>
      </c>
      <c r="I62" s="4">
        <v>2481554</v>
      </c>
      <c r="K62" s="4">
        <v>15158332632</v>
      </c>
      <c r="M62" s="7">
        <v>0</v>
      </c>
      <c r="O62" s="4">
        <v>0</v>
      </c>
      <c r="Q62" s="4">
        <v>2481554</v>
      </c>
      <c r="S62" s="4">
        <v>5650</v>
      </c>
      <c r="U62" s="4">
        <v>15158332632</v>
      </c>
      <c r="W62" s="4">
        <v>13884077494.025</v>
      </c>
      <c r="Y62" s="8">
        <v>6.7655365742534668E-3</v>
      </c>
    </row>
    <row r="63" spans="1:25" x14ac:dyDescent="0.25">
      <c r="A63" s="2" t="s">
        <v>69</v>
      </c>
      <c r="C63" s="4">
        <v>0</v>
      </c>
      <c r="E63" s="4">
        <v>0</v>
      </c>
      <c r="G63" s="4">
        <v>0</v>
      </c>
      <c r="I63" s="4">
        <v>1500000</v>
      </c>
      <c r="K63" s="4">
        <v>12829894249</v>
      </c>
      <c r="M63" s="4">
        <v>0</v>
      </c>
      <c r="O63" s="4">
        <v>0</v>
      </c>
      <c r="Q63" s="4">
        <v>1500000</v>
      </c>
      <c r="S63" s="4">
        <v>7400</v>
      </c>
      <c r="U63" s="4">
        <v>12829894250</v>
      </c>
      <c r="W63" s="4">
        <v>10991775000</v>
      </c>
      <c r="Y63" s="8">
        <v>5.3561538971867535E-3</v>
      </c>
    </row>
    <row r="64" spans="1:25" ht="23.25" thickBot="1" x14ac:dyDescent="0.3">
      <c r="E64" s="6">
        <f>SUM(E9:E63)</f>
        <v>585497558675</v>
      </c>
      <c r="G64" s="6">
        <f>SUM(G9:G63)</f>
        <v>1017032444229.8806</v>
      </c>
      <c r="K64" s="6">
        <f>SUM(K9:K63)</f>
        <v>387278001356</v>
      </c>
      <c r="O64" s="6">
        <f>SUM(O9:O63)</f>
        <v>66368690496</v>
      </c>
      <c r="U64" s="6">
        <f>SUM(U9:U63)</f>
        <v>937343199534</v>
      </c>
      <c r="W64" s="6">
        <f>SUM(W9:W63)</f>
        <v>1408172236701.8547</v>
      </c>
      <c r="Y64" s="9">
        <f>SUM(Y9:Y63)</f>
        <v>0.68618464383785416</v>
      </c>
    </row>
    <row r="65" ht="23.25" thickTop="1" x14ac:dyDescent="0.25"/>
  </sheetData>
  <mergeCells count="21">
    <mergeCell ref="A6:A8"/>
    <mergeCell ref="C7:C8"/>
    <mergeCell ref="E7:E8"/>
    <mergeCell ref="G7:G8"/>
    <mergeCell ref="C6:G6"/>
    <mergeCell ref="Y7:Y8"/>
    <mergeCell ref="Q6:Y6"/>
    <mergeCell ref="E2:I2"/>
    <mergeCell ref="E3:I3"/>
    <mergeCell ref="E4:I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rightToLeft="1" workbookViewId="0">
      <selection activeCell="AK17" sqref="AK17"/>
    </sheetView>
  </sheetViews>
  <sheetFormatPr defaultRowHeight="22.5" x14ac:dyDescent="0.25"/>
  <cols>
    <col min="1" max="1" width="34.42578125" style="2" bestFit="1" customWidth="1"/>
    <col min="2" max="2" width="1" style="2" customWidth="1"/>
    <col min="3" max="3" width="21.7109375" style="2" bestFit="1" customWidth="1"/>
    <col min="4" max="4" width="1" style="2" customWidth="1"/>
    <col min="5" max="5" width="19.7109375" style="2" bestFit="1" customWidth="1"/>
    <col min="6" max="6" width="1" style="2" customWidth="1"/>
    <col min="7" max="7" width="12.7109375" style="2" bestFit="1" customWidth="1"/>
    <col min="8" max="8" width="1" style="2" customWidth="1"/>
    <col min="9" max="9" width="15.5703125" style="2" bestFit="1" customWidth="1"/>
    <col min="10" max="10" width="1" style="2" customWidth="1"/>
    <col min="11" max="11" width="9.28515625" style="2" bestFit="1" customWidth="1"/>
    <col min="12" max="12" width="1" style="2" customWidth="1"/>
    <col min="13" max="13" width="10.140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5703125" style="2" bestFit="1" customWidth="1"/>
    <col min="18" max="18" width="1" style="2" customWidth="1"/>
    <col min="19" max="19" width="18.85546875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8.42578125" style="2" bestFit="1" customWidth="1"/>
    <col min="24" max="24" width="1" style="2" customWidth="1"/>
    <col min="25" max="25" width="6.28515625" style="2" bestFit="1" customWidth="1"/>
    <col min="26" max="26" width="1" style="2" customWidth="1"/>
    <col min="27" max="27" width="12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18.85546875" style="2" bestFit="1" customWidth="1"/>
    <col min="32" max="32" width="1" style="2" customWidth="1"/>
    <col min="33" max="33" width="18.42578125" style="2" bestFit="1" customWidth="1"/>
    <col min="34" max="34" width="1" style="2" customWidth="1"/>
    <col min="35" max="35" width="18.85546875" style="2" bestFit="1" customWidth="1"/>
    <col min="36" max="36" width="1" style="2" customWidth="1"/>
    <col min="37" max="37" width="30.710937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37" x14ac:dyDescent="0.25">
      <c r="AK5" s="4"/>
    </row>
    <row r="6" spans="1:37" ht="24" x14ac:dyDescent="0.25">
      <c r="A6" s="13" t="s">
        <v>71</v>
      </c>
      <c r="B6" s="13" t="s">
        <v>71</v>
      </c>
      <c r="C6" s="13" t="s">
        <v>71</v>
      </c>
      <c r="D6" s="13" t="s">
        <v>71</v>
      </c>
      <c r="E6" s="13" t="s">
        <v>71</v>
      </c>
      <c r="F6" s="13" t="s">
        <v>71</v>
      </c>
      <c r="G6" s="13" t="s">
        <v>71</v>
      </c>
      <c r="H6" s="13" t="s">
        <v>71</v>
      </c>
      <c r="I6" s="13" t="s">
        <v>71</v>
      </c>
      <c r="J6" s="13" t="s">
        <v>71</v>
      </c>
      <c r="K6" s="13" t="s">
        <v>71</v>
      </c>
      <c r="L6" s="13" t="s">
        <v>71</v>
      </c>
      <c r="M6" s="13" t="s">
        <v>71</v>
      </c>
      <c r="O6" s="13" t="s">
        <v>201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24" x14ac:dyDescent="0.25">
      <c r="A7" s="12" t="s">
        <v>72</v>
      </c>
      <c r="C7" s="12" t="s">
        <v>73</v>
      </c>
      <c r="E7" s="12" t="s">
        <v>74</v>
      </c>
      <c r="G7" s="12" t="s">
        <v>75</v>
      </c>
      <c r="I7" s="12" t="s">
        <v>76</v>
      </c>
      <c r="K7" s="12" t="s">
        <v>77</v>
      </c>
      <c r="M7" s="12" t="s">
        <v>70</v>
      </c>
      <c r="O7" s="12" t="s">
        <v>7</v>
      </c>
      <c r="Q7" s="12" t="s">
        <v>8</v>
      </c>
      <c r="S7" s="12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2" t="s">
        <v>7</v>
      </c>
      <c r="AE7" s="12" t="s">
        <v>78</v>
      </c>
      <c r="AG7" s="12" t="s">
        <v>8</v>
      </c>
      <c r="AI7" s="12" t="s">
        <v>9</v>
      </c>
      <c r="AK7" s="12" t="s">
        <v>13</v>
      </c>
    </row>
    <row r="8" spans="1:37" ht="24" x14ac:dyDescent="0.25">
      <c r="A8" s="13" t="s">
        <v>72</v>
      </c>
      <c r="C8" s="13" t="s">
        <v>73</v>
      </c>
      <c r="E8" s="13" t="s">
        <v>74</v>
      </c>
      <c r="G8" s="13" t="s">
        <v>75</v>
      </c>
      <c r="I8" s="13" t="s">
        <v>76</v>
      </c>
      <c r="K8" s="13" t="s">
        <v>77</v>
      </c>
      <c r="M8" s="13" t="s">
        <v>70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78</v>
      </c>
      <c r="AG8" s="13" t="s">
        <v>8</v>
      </c>
      <c r="AI8" s="13" t="s">
        <v>9</v>
      </c>
      <c r="AK8" s="13" t="s">
        <v>13</v>
      </c>
    </row>
    <row r="9" spans="1:37" ht="24" x14ac:dyDescent="0.25">
      <c r="A9" s="3" t="s">
        <v>79</v>
      </c>
      <c r="C9" s="2" t="s">
        <v>80</v>
      </c>
      <c r="E9" s="2" t="s">
        <v>80</v>
      </c>
      <c r="G9" s="2" t="s">
        <v>81</v>
      </c>
      <c r="I9" s="2" t="s">
        <v>82</v>
      </c>
      <c r="K9" s="4">
        <v>20</v>
      </c>
      <c r="M9" s="4">
        <v>20</v>
      </c>
      <c r="O9" s="4">
        <v>6250</v>
      </c>
      <c r="Q9" s="4">
        <v>6254531250</v>
      </c>
      <c r="S9" s="4">
        <v>6307923437</v>
      </c>
      <c r="U9" s="4">
        <v>0</v>
      </c>
      <c r="W9" s="4">
        <v>0</v>
      </c>
      <c r="Y9" s="4">
        <v>0</v>
      </c>
      <c r="AA9" s="4">
        <v>0</v>
      </c>
      <c r="AC9" s="4">
        <v>6250</v>
      </c>
      <c r="AE9" s="4">
        <v>1010000</v>
      </c>
      <c r="AG9" s="4">
        <v>6254531250</v>
      </c>
      <c r="AI9" s="4">
        <v>6307923437</v>
      </c>
      <c r="AK9" s="8">
        <v>3.0737718612547302E-3</v>
      </c>
    </row>
    <row r="10" spans="1:37" ht="24" x14ac:dyDescent="0.25">
      <c r="A10" s="3" t="s">
        <v>83</v>
      </c>
      <c r="C10" s="2" t="s">
        <v>80</v>
      </c>
      <c r="E10" s="2" t="s">
        <v>80</v>
      </c>
      <c r="G10" s="2" t="s">
        <v>84</v>
      </c>
      <c r="I10" s="2" t="s">
        <v>85</v>
      </c>
      <c r="K10" s="4">
        <v>0</v>
      </c>
      <c r="M10" s="4">
        <v>0</v>
      </c>
      <c r="O10" s="4">
        <v>8264</v>
      </c>
      <c r="Q10" s="4">
        <v>7633202053</v>
      </c>
      <c r="S10" s="4">
        <v>7664431199</v>
      </c>
      <c r="U10" s="4">
        <v>12717</v>
      </c>
      <c r="W10" s="4">
        <v>11923867203</v>
      </c>
      <c r="Y10" s="4">
        <v>0</v>
      </c>
      <c r="AA10" s="4">
        <v>0</v>
      </c>
      <c r="AC10" s="4">
        <v>20981</v>
      </c>
      <c r="AE10" s="4">
        <v>943443</v>
      </c>
      <c r="AG10" s="4">
        <v>19557069254</v>
      </c>
      <c r="AI10" s="4">
        <v>19780026659</v>
      </c>
      <c r="AK10" s="8">
        <v>9.6385585472829206E-3</v>
      </c>
    </row>
    <row r="11" spans="1:37" ht="24" x14ac:dyDescent="0.25">
      <c r="A11" s="3" t="s">
        <v>86</v>
      </c>
      <c r="C11" s="2" t="s">
        <v>80</v>
      </c>
      <c r="E11" s="2" t="s">
        <v>80</v>
      </c>
      <c r="G11" s="2" t="s">
        <v>87</v>
      </c>
      <c r="I11" s="2" t="s">
        <v>88</v>
      </c>
      <c r="K11" s="4">
        <v>0</v>
      </c>
      <c r="M11" s="4">
        <v>0</v>
      </c>
      <c r="O11" s="4">
        <v>1418</v>
      </c>
      <c r="Q11" s="4">
        <v>1274287187</v>
      </c>
      <c r="S11" s="4">
        <v>1279933758</v>
      </c>
      <c r="U11" s="4">
        <v>0</v>
      </c>
      <c r="W11" s="4">
        <v>0</v>
      </c>
      <c r="Y11" s="4">
        <v>0</v>
      </c>
      <c r="AA11" s="4">
        <v>0</v>
      </c>
      <c r="AC11" s="4">
        <v>1418</v>
      </c>
      <c r="AE11" s="4">
        <v>919999</v>
      </c>
      <c r="AG11" s="4">
        <v>1274287187</v>
      </c>
      <c r="AI11" s="4">
        <v>1303612777</v>
      </c>
      <c r="AK11" s="8">
        <v>6.3523413242638207E-4</v>
      </c>
    </row>
    <row r="12" spans="1:37" ht="24" x14ac:dyDescent="0.25">
      <c r="A12" s="3" t="s">
        <v>89</v>
      </c>
      <c r="C12" s="2" t="s">
        <v>80</v>
      </c>
      <c r="E12" s="2" t="s">
        <v>80</v>
      </c>
      <c r="G12" s="2" t="s">
        <v>90</v>
      </c>
      <c r="I12" s="2" t="s">
        <v>91</v>
      </c>
      <c r="K12" s="4">
        <v>0</v>
      </c>
      <c r="M12" s="4">
        <v>0</v>
      </c>
      <c r="O12" s="4">
        <v>13209</v>
      </c>
      <c r="Q12" s="4">
        <v>12088401449</v>
      </c>
      <c r="S12" s="4">
        <v>12227945907</v>
      </c>
      <c r="U12" s="4">
        <v>17015</v>
      </c>
      <c r="W12" s="4">
        <v>15907757180</v>
      </c>
      <c r="Y12" s="4">
        <v>0</v>
      </c>
      <c r="AA12" s="4">
        <v>0</v>
      </c>
      <c r="AC12" s="4">
        <v>30224</v>
      </c>
      <c r="AE12" s="4">
        <v>941200</v>
      </c>
      <c r="AG12" s="4">
        <v>27996158629</v>
      </c>
      <c r="AI12" s="4">
        <v>28426204849</v>
      </c>
      <c r="AK12" s="8">
        <v>1.3851732580424939E-2</v>
      </c>
    </row>
    <row r="13" spans="1:37" ht="24" x14ac:dyDescent="0.25">
      <c r="A13" s="3" t="s">
        <v>92</v>
      </c>
      <c r="C13" s="2" t="s">
        <v>80</v>
      </c>
      <c r="E13" s="2" t="s">
        <v>80</v>
      </c>
      <c r="G13" s="2" t="s">
        <v>93</v>
      </c>
      <c r="I13" s="2" t="s">
        <v>94</v>
      </c>
      <c r="K13" s="4">
        <v>0</v>
      </c>
      <c r="M13" s="4">
        <v>0</v>
      </c>
      <c r="O13" s="4">
        <v>22819</v>
      </c>
      <c r="Q13" s="4">
        <v>19658580660</v>
      </c>
      <c r="S13" s="4">
        <v>20339813755</v>
      </c>
      <c r="U13" s="4">
        <v>76853</v>
      </c>
      <c r="W13" s="4">
        <v>68873613920</v>
      </c>
      <c r="Y13" s="4">
        <v>0</v>
      </c>
      <c r="AA13" s="4">
        <v>0</v>
      </c>
      <c r="AC13" s="4">
        <v>99672</v>
      </c>
      <c r="AE13" s="4">
        <v>905989</v>
      </c>
      <c r="AG13" s="4">
        <v>88532194580</v>
      </c>
      <c r="AI13" s="4">
        <v>90236266849</v>
      </c>
      <c r="AK13" s="8">
        <v>4.3970999438294106E-2</v>
      </c>
    </row>
    <row r="14" spans="1:37" ht="24" x14ac:dyDescent="0.25">
      <c r="A14" s="3" t="s">
        <v>95</v>
      </c>
      <c r="C14" s="2" t="s">
        <v>80</v>
      </c>
      <c r="E14" s="2" t="s">
        <v>80</v>
      </c>
      <c r="G14" s="2" t="s">
        <v>96</v>
      </c>
      <c r="I14" s="2" t="s">
        <v>97</v>
      </c>
      <c r="K14" s="4">
        <v>0</v>
      </c>
      <c r="M14" s="4">
        <v>0</v>
      </c>
      <c r="O14" s="4">
        <v>41544</v>
      </c>
      <c r="Q14" s="4">
        <v>35358021990</v>
      </c>
      <c r="S14" s="4">
        <v>35286798510</v>
      </c>
      <c r="U14" s="4">
        <v>26199</v>
      </c>
      <c r="W14" s="4">
        <v>22468877417</v>
      </c>
      <c r="Y14" s="4">
        <v>0</v>
      </c>
      <c r="AA14" s="4">
        <v>0</v>
      </c>
      <c r="AC14" s="4">
        <v>67743</v>
      </c>
      <c r="AE14" s="4">
        <v>872000</v>
      </c>
      <c r="AG14" s="4">
        <v>57826899407</v>
      </c>
      <c r="AI14" s="4">
        <v>59029068875</v>
      </c>
      <c r="AK14" s="8">
        <v>2.876412383824601E-2</v>
      </c>
    </row>
    <row r="15" spans="1:37" ht="24" x14ac:dyDescent="0.25">
      <c r="A15" s="3" t="s">
        <v>98</v>
      </c>
      <c r="C15" s="2" t="s">
        <v>80</v>
      </c>
      <c r="E15" s="2" t="s">
        <v>80</v>
      </c>
      <c r="G15" s="2" t="s">
        <v>99</v>
      </c>
      <c r="I15" s="2" t="s">
        <v>85</v>
      </c>
      <c r="K15" s="4">
        <v>0</v>
      </c>
      <c r="M15" s="4">
        <v>0</v>
      </c>
      <c r="O15" s="4">
        <v>36826</v>
      </c>
      <c r="Q15" s="4">
        <v>33938144961</v>
      </c>
      <c r="S15" s="4">
        <v>34241749720</v>
      </c>
      <c r="U15" s="4">
        <v>39615</v>
      </c>
      <c r="W15" s="4">
        <v>37190742794</v>
      </c>
      <c r="Y15" s="4">
        <v>0</v>
      </c>
      <c r="AA15" s="4">
        <v>0</v>
      </c>
      <c r="AC15" s="4">
        <v>76441</v>
      </c>
      <c r="AE15" s="4">
        <v>943000</v>
      </c>
      <c r="AG15" s="4">
        <v>71128887754</v>
      </c>
      <c r="AI15" s="4">
        <v>72031602199</v>
      </c>
      <c r="AK15" s="8">
        <v>3.5100095010931337E-2</v>
      </c>
    </row>
    <row r="16" spans="1:37" ht="24" x14ac:dyDescent="0.25">
      <c r="A16" s="3" t="s">
        <v>100</v>
      </c>
      <c r="C16" s="2" t="s">
        <v>80</v>
      </c>
      <c r="E16" s="2" t="s">
        <v>80</v>
      </c>
      <c r="G16" s="2" t="s">
        <v>101</v>
      </c>
      <c r="I16" s="2" t="s">
        <v>102</v>
      </c>
      <c r="K16" s="4">
        <v>0</v>
      </c>
      <c r="M16" s="4">
        <v>0</v>
      </c>
      <c r="O16" s="4">
        <v>9999</v>
      </c>
      <c r="Q16" s="4">
        <v>9160721208</v>
      </c>
      <c r="S16" s="4">
        <v>9200513979</v>
      </c>
      <c r="U16" s="4">
        <v>0</v>
      </c>
      <c r="W16" s="4">
        <v>0</v>
      </c>
      <c r="Y16" s="4">
        <v>0</v>
      </c>
      <c r="AA16" s="4">
        <v>0</v>
      </c>
      <c r="AC16" s="4">
        <v>9999</v>
      </c>
      <c r="AE16" s="4">
        <v>935001</v>
      </c>
      <c r="AG16" s="4">
        <v>9160721208</v>
      </c>
      <c r="AI16" s="4">
        <v>9342296919</v>
      </c>
      <c r="AK16" s="8">
        <v>4.552383946303272E-3</v>
      </c>
    </row>
    <row r="17" spans="1:37" ht="24" x14ac:dyDescent="0.25">
      <c r="A17" s="3" t="s">
        <v>103</v>
      </c>
      <c r="C17" s="2" t="s">
        <v>80</v>
      </c>
      <c r="E17" s="2" t="s">
        <v>80</v>
      </c>
      <c r="G17" s="2" t="s">
        <v>104</v>
      </c>
      <c r="I17" s="2" t="s">
        <v>105</v>
      </c>
      <c r="K17" s="4">
        <v>16</v>
      </c>
      <c r="M17" s="4">
        <v>16</v>
      </c>
      <c r="O17" s="4">
        <v>34000</v>
      </c>
      <c r="Q17" s="4">
        <v>32765737950</v>
      </c>
      <c r="S17" s="4">
        <v>33024040200</v>
      </c>
      <c r="U17" s="4">
        <v>0</v>
      </c>
      <c r="W17" s="4">
        <v>0</v>
      </c>
      <c r="Y17" s="4">
        <v>0</v>
      </c>
      <c r="AA17" s="4">
        <v>0</v>
      </c>
      <c r="AC17" s="4">
        <v>34000</v>
      </c>
      <c r="AE17" s="4">
        <v>972000</v>
      </c>
      <c r="AG17" s="4">
        <v>32765737950</v>
      </c>
      <c r="AI17" s="4">
        <v>33024040200</v>
      </c>
      <c r="AK17" s="8">
        <v>1.6092199996641309E-2</v>
      </c>
    </row>
    <row r="18" spans="1:37" ht="24" x14ac:dyDescent="0.25">
      <c r="A18" s="3" t="s">
        <v>106</v>
      </c>
      <c r="C18" s="2" t="s">
        <v>80</v>
      </c>
      <c r="E18" s="2" t="s">
        <v>80</v>
      </c>
      <c r="G18" s="2" t="s">
        <v>107</v>
      </c>
      <c r="I18" s="2" t="s">
        <v>108</v>
      </c>
      <c r="K18" s="4">
        <v>0</v>
      </c>
      <c r="M18" s="4">
        <v>0</v>
      </c>
      <c r="O18" s="4">
        <v>0</v>
      </c>
      <c r="Q18" s="4">
        <v>0</v>
      </c>
      <c r="S18" s="4">
        <v>0</v>
      </c>
      <c r="U18" s="4">
        <v>7035</v>
      </c>
      <c r="W18" s="4">
        <v>5468080498</v>
      </c>
      <c r="Y18" s="4">
        <v>0</v>
      </c>
      <c r="AA18" s="4">
        <v>0</v>
      </c>
      <c r="AC18" s="4">
        <v>7035</v>
      </c>
      <c r="AE18" s="4">
        <v>783538</v>
      </c>
      <c r="AG18" s="4">
        <v>5468080497</v>
      </c>
      <c r="AI18" s="4">
        <v>5508193492</v>
      </c>
      <c r="AK18" s="8">
        <v>2.6840735039276651E-3</v>
      </c>
    </row>
    <row r="19" spans="1:37" ht="24" x14ac:dyDescent="0.25">
      <c r="A19" s="3" t="s">
        <v>109</v>
      </c>
      <c r="C19" s="2" t="s">
        <v>80</v>
      </c>
      <c r="E19" s="2" t="s">
        <v>80</v>
      </c>
      <c r="G19" s="2" t="s">
        <v>110</v>
      </c>
      <c r="I19" s="2" t="s">
        <v>111</v>
      </c>
      <c r="K19" s="4">
        <v>0</v>
      </c>
      <c r="M19" s="4">
        <v>0</v>
      </c>
      <c r="O19" s="4">
        <v>0</v>
      </c>
      <c r="Q19" s="4">
        <v>0</v>
      </c>
      <c r="S19" s="4">
        <v>0</v>
      </c>
      <c r="U19" s="4">
        <v>25666</v>
      </c>
      <c r="W19" s="4">
        <v>20128033482</v>
      </c>
      <c r="Y19" s="4">
        <v>0</v>
      </c>
      <c r="AA19" s="4">
        <v>0</v>
      </c>
      <c r="AC19" s="4">
        <v>25666</v>
      </c>
      <c r="AE19" s="4">
        <v>810000</v>
      </c>
      <c r="AG19" s="4">
        <v>20128033481</v>
      </c>
      <c r="AI19" s="4">
        <v>20774387641</v>
      </c>
      <c r="AK19" s="8">
        <v>1.0123098164310175E-2</v>
      </c>
    </row>
    <row r="20" spans="1:37" ht="24" x14ac:dyDescent="0.25">
      <c r="A20" s="3" t="s">
        <v>112</v>
      </c>
      <c r="C20" s="2" t="s">
        <v>80</v>
      </c>
      <c r="E20" s="2" t="s">
        <v>80</v>
      </c>
      <c r="G20" s="2" t="s">
        <v>113</v>
      </c>
      <c r="I20" s="2" t="s">
        <v>114</v>
      </c>
      <c r="K20" s="4">
        <v>0</v>
      </c>
      <c r="M20" s="4">
        <v>0</v>
      </c>
      <c r="O20" s="4">
        <v>0</v>
      </c>
      <c r="Q20" s="4">
        <v>0</v>
      </c>
      <c r="S20" s="4">
        <v>0</v>
      </c>
      <c r="U20" s="4">
        <v>2143</v>
      </c>
      <c r="W20" s="4">
        <v>1691596259</v>
      </c>
      <c r="Y20" s="4">
        <v>0</v>
      </c>
      <c r="AA20" s="4">
        <v>0</v>
      </c>
      <c r="AC20" s="4">
        <v>2143</v>
      </c>
      <c r="AE20" s="4">
        <v>799000</v>
      </c>
      <c r="AG20" s="4">
        <v>1691596259</v>
      </c>
      <c r="AI20" s="4">
        <v>1711015613</v>
      </c>
      <c r="AK20" s="8">
        <v>8.3375641729541703E-4</v>
      </c>
    </row>
    <row r="21" spans="1:37" ht="24" x14ac:dyDescent="0.25">
      <c r="A21" s="3" t="s">
        <v>115</v>
      </c>
      <c r="C21" s="2" t="s">
        <v>80</v>
      </c>
      <c r="E21" s="2" t="s">
        <v>80</v>
      </c>
      <c r="G21" s="2" t="s">
        <v>116</v>
      </c>
      <c r="I21" s="2" t="s">
        <v>117</v>
      </c>
      <c r="K21" s="4">
        <v>0</v>
      </c>
      <c r="M21" s="4">
        <v>0</v>
      </c>
      <c r="O21" s="4">
        <v>0</v>
      </c>
      <c r="Q21" s="4">
        <v>0</v>
      </c>
      <c r="S21" s="4">
        <v>0</v>
      </c>
      <c r="U21" s="4">
        <v>7339</v>
      </c>
      <c r="W21" s="4">
        <v>5693072324</v>
      </c>
      <c r="Y21" s="4">
        <v>0</v>
      </c>
      <c r="AA21" s="4">
        <v>0</v>
      </c>
      <c r="AC21" s="4">
        <v>7339</v>
      </c>
      <c r="AE21" s="4">
        <v>786503</v>
      </c>
      <c r="AG21" s="4">
        <v>5693072322</v>
      </c>
      <c r="AI21" s="4">
        <v>5767960711</v>
      </c>
      <c r="AK21" s="8">
        <v>2.8106548069845613E-3</v>
      </c>
    </row>
    <row r="22" spans="1:37" ht="24" x14ac:dyDescent="0.25">
      <c r="A22" s="3" t="s">
        <v>118</v>
      </c>
      <c r="C22" s="2" t="s">
        <v>80</v>
      </c>
      <c r="E22" s="2" t="s">
        <v>80</v>
      </c>
      <c r="G22" s="2" t="s">
        <v>119</v>
      </c>
      <c r="I22" s="2" t="s">
        <v>120</v>
      </c>
      <c r="K22" s="4">
        <v>0</v>
      </c>
      <c r="M22" s="4">
        <v>0</v>
      </c>
      <c r="O22" s="4">
        <v>0</v>
      </c>
      <c r="Q22" s="4">
        <v>0</v>
      </c>
      <c r="S22" s="4">
        <v>0</v>
      </c>
      <c r="U22" s="4">
        <v>3434</v>
      </c>
      <c r="W22" s="4">
        <v>3173964843</v>
      </c>
      <c r="Y22" s="4">
        <v>0</v>
      </c>
      <c r="AA22" s="4">
        <v>0</v>
      </c>
      <c r="AC22" s="4">
        <v>3434</v>
      </c>
      <c r="AE22" s="4">
        <v>930811</v>
      </c>
      <c r="AG22" s="4">
        <v>3173964842</v>
      </c>
      <c r="AI22" s="4">
        <v>3194087580</v>
      </c>
      <c r="AK22" s="8">
        <v>1.5564387589422823E-3</v>
      </c>
    </row>
    <row r="23" spans="1:37" ht="24" x14ac:dyDescent="0.25">
      <c r="A23" s="3" t="s">
        <v>121</v>
      </c>
      <c r="C23" s="2" t="s">
        <v>80</v>
      </c>
      <c r="E23" s="2" t="s">
        <v>80</v>
      </c>
      <c r="G23" s="2" t="s">
        <v>122</v>
      </c>
      <c r="I23" s="2" t="s">
        <v>123</v>
      </c>
      <c r="K23" s="4">
        <v>0</v>
      </c>
      <c r="M23" s="4">
        <v>0</v>
      </c>
      <c r="O23" s="4">
        <v>0</v>
      </c>
      <c r="Q23" s="4">
        <v>0</v>
      </c>
      <c r="S23" s="4">
        <v>0</v>
      </c>
      <c r="U23" s="4">
        <v>15058</v>
      </c>
      <c r="W23" s="4">
        <v>11694756596</v>
      </c>
      <c r="Y23" s="4">
        <v>0</v>
      </c>
      <c r="AA23" s="4">
        <v>0</v>
      </c>
      <c r="AC23" s="4">
        <v>15058</v>
      </c>
      <c r="AE23" s="4">
        <v>784003</v>
      </c>
      <c r="AG23" s="4">
        <v>11694756596</v>
      </c>
      <c r="AI23" s="4">
        <v>11796958179</v>
      </c>
      <c r="AK23" s="8">
        <v>5.7485095469476041E-3</v>
      </c>
    </row>
    <row r="24" spans="1:37" ht="23.25" thickBot="1" x14ac:dyDescent="0.3">
      <c r="Q24" s="6">
        <f>SUM(Q9:Q23)</f>
        <v>158131628708</v>
      </c>
      <c r="S24" s="6">
        <f>SUM(S9:S23)</f>
        <v>159573150465</v>
      </c>
      <c r="W24" s="6">
        <f>SUM(W9:W23)</f>
        <v>204214362516</v>
      </c>
      <c r="AA24" s="6">
        <f>SUM(AA9:AA23)</f>
        <v>0</v>
      </c>
      <c r="AG24" s="6">
        <f>SUM(AG9:AG23)</f>
        <v>362345991216</v>
      </c>
      <c r="AI24" s="6">
        <f>SUM(AI9:AI23)</f>
        <v>368233645980</v>
      </c>
      <c r="AK24" s="9">
        <f>SUM(AK9:AK23)</f>
        <v>0.17943563055021269</v>
      </c>
    </row>
    <row r="25" spans="1:37" ht="23.25" thickTop="1" x14ac:dyDescent="0.25"/>
  </sheetData>
  <mergeCells count="28"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rightToLeft="1" workbookViewId="0">
      <selection activeCell="G15" sqref="G15"/>
    </sheetView>
  </sheetViews>
  <sheetFormatPr defaultRowHeight="22.5" x14ac:dyDescent="0.25"/>
  <cols>
    <col min="1" max="1" width="18.85546875" style="2" bestFit="1" customWidth="1"/>
    <col min="2" max="2" width="1" style="2" customWidth="1"/>
    <col min="3" max="3" width="11.140625" style="2" bestFit="1" customWidth="1"/>
    <col min="4" max="4" width="1" style="2" customWidth="1"/>
    <col min="5" max="5" width="12.285156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3" style="2" bestFit="1" customWidth="1"/>
    <col min="10" max="10" width="1" style="2" customWidth="1"/>
    <col min="11" max="11" width="27" style="2" bestFit="1" customWidth="1"/>
    <col min="12" max="12" width="1" style="2" customWidth="1"/>
    <col min="13" max="13" width="33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6" spans="1:13" ht="24" x14ac:dyDescent="0.25">
      <c r="A6" s="12" t="s">
        <v>3</v>
      </c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  <c r="M6" s="13" t="s">
        <v>6</v>
      </c>
    </row>
    <row r="7" spans="1:13" ht="24" x14ac:dyDescent="0.25">
      <c r="A7" s="13" t="s">
        <v>3</v>
      </c>
      <c r="C7" s="13" t="s">
        <v>7</v>
      </c>
      <c r="E7" s="13" t="s">
        <v>124</v>
      </c>
      <c r="G7" s="13" t="s">
        <v>125</v>
      </c>
      <c r="I7" s="13" t="s">
        <v>126</v>
      </c>
      <c r="K7" s="13" t="s">
        <v>127</v>
      </c>
      <c r="M7" s="13" t="s">
        <v>128</v>
      </c>
    </row>
    <row r="8" spans="1:13" x14ac:dyDescent="0.25">
      <c r="A8" s="2" t="s">
        <v>58</v>
      </c>
      <c r="C8" s="4">
        <v>271679</v>
      </c>
      <c r="E8" s="4">
        <v>77128</v>
      </c>
      <c r="G8" s="4">
        <v>65558.8</v>
      </c>
      <c r="I8" s="2">
        <v>-15</v>
      </c>
      <c r="K8" s="4">
        <v>17810949225.200001</v>
      </c>
      <c r="M8" s="2" t="s">
        <v>202</v>
      </c>
    </row>
    <row r="9" spans="1:13" x14ac:dyDescent="0.25">
      <c r="A9" s="2" t="s">
        <v>33</v>
      </c>
      <c r="C9" s="4">
        <v>4526610</v>
      </c>
      <c r="E9" s="4">
        <v>6345</v>
      </c>
      <c r="G9" s="4">
        <v>5393.25</v>
      </c>
      <c r="I9" s="2">
        <v>-15</v>
      </c>
      <c r="K9" s="4">
        <v>24413139382.5</v>
      </c>
      <c r="M9" s="2" t="s">
        <v>202</v>
      </c>
    </row>
    <row r="10" spans="1:13" ht="23.25" thickBot="1" x14ac:dyDescent="0.3">
      <c r="K10" s="6">
        <f>SUM(K8:K9)</f>
        <v>42224088607.699997</v>
      </c>
    </row>
    <row r="11" spans="1:13" ht="23.25" thickTop="1" x14ac:dyDescent="0.25"/>
  </sheetData>
  <mergeCells count="11">
    <mergeCell ref="A2:M2"/>
    <mergeCell ref="A3:M3"/>
    <mergeCell ref="A4:M4"/>
    <mergeCell ref="A6:A7"/>
    <mergeCell ref="C7"/>
    <mergeCell ref="E7"/>
    <mergeCell ref="G7"/>
    <mergeCell ref="I7"/>
    <mergeCell ref="K7"/>
    <mergeCell ref="M7"/>
    <mergeCell ref="C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workbookViewId="0">
      <selection activeCell="M12" sqref="M12"/>
    </sheetView>
  </sheetViews>
  <sheetFormatPr defaultRowHeight="22.5" x14ac:dyDescent="0.25"/>
  <cols>
    <col min="1" max="1" width="29.42578125" style="2" bestFit="1" customWidth="1"/>
    <col min="2" max="2" width="1" style="2" customWidth="1"/>
    <col min="3" max="3" width="14.28515625" style="2" bestFit="1" customWidth="1"/>
    <col min="4" max="4" width="1" style="2" customWidth="1"/>
    <col min="5" max="5" width="16" style="2" bestFit="1" customWidth="1"/>
    <col min="6" max="6" width="1" style="2" customWidth="1"/>
    <col min="7" max="7" width="12.7109375" style="2" bestFit="1" customWidth="1"/>
    <col min="8" max="8" width="1" style="2" customWidth="1"/>
    <col min="9" max="9" width="9.28515625" style="2" bestFit="1" customWidth="1"/>
    <col min="10" max="10" width="1" style="2" customWidth="1"/>
    <col min="11" max="11" width="17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8.5703125" style="2" bestFit="1" customWidth="1"/>
    <col min="18" max="18" width="1" style="2" customWidth="1"/>
    <col min="19" max="19" width="21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x14ac:dyDescent="0.25">
      <c r="S5" s="4"/>
    </row>
    <row r="6" spans="1:19" ht="24" x14ac:dyDescent="0.25">
      <c r="A6" s="12" t="s">
        <v>131</v>
      </c>
      <c r="C6" s="13" t="s">
        <v>132</v>
      </c>
      <c r="D6" s="13" t="s">
        <v>132</v>
      </c>
      <c r="E6" s="13" t="s">
        <v>132</v>
      </c>
      <c r="F6" s="13" t="s">
        <v>132</v>
      </c>
      <c r="G6" s="13" t="s">
        <v>132</v>
      </c>
      <c r="H6" s="13" t="s">
        <v>132</v>
      </c>
      <c r="I6" s="13" t="s">
        <v>132</v>
      </c>
      <c r="K6" s="13" t="s">
        <v>201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24" x14ac:dyDescent="0.25">
      <c r="A7" s="13" t="s">
        <v>131</v>
      </c>
      <c r="C7" s="13" t="s">
        <v>133</v>
      </c>
      <c r="E7" s="13" t="s">
        <v>134</v>
      </c>
      <c r="G7" s="13" t="s">
        <v>135</v>
      </c>
      <c r="I7" s="13" t="s">
        <v>77</v>
      </c>
      <c r="K7" s="13" t="s">
        <v>136</v>
      </c>
      <c r="M7" s="13" t="s">
        <v>137</v>
      </c>
      <c r="O7" s="13" t="s">
        <v>138</v>
      </c>
      <c r="Q7" s="13" t="s">
        <v>136</v>
      </c>
      <c r="S7" s="13" t="s">
        <v>130</v>
      </c>
    </row>
    <row r="8" spans="1:19" x14ac:dyDescent="0.25">
      <c r="A8" s="2" t="s">
        <v>139</v>
      </c>
      <c r="C8" s="2" t="s">
        <v>140</v>
      </c>
      <c r="E8" s="2" t="s">
        <v>141</v>
      </c>
      <c r="G8" s="2" t="s">
        <v>142</v>
      </c>
      <c r="I8" s="2">
        <v>0</v>
      </c>
      <c r="K8" s="4">
        <v>31034166120</v>
      </c>
      <c r="M8" s="4">
        <v>809233914744</v>
      </c>
      <c r="O8" s="4">
        <v>575994571326</v>
      </c>
      <c r="Q8" s="4">
        <v>264273509538</v>
      </c>
      <c r="S8" s="8">
        <v>0.12877716183557064</v>
      </c>
    </row>
    <row r="9" spans="1:19" x14ac:dyDescent="0.25">
      <c r="A9" s="2" t="s">
        <v>139</v>
      </c>
      <c r="C9" s="2" t="s">
        <v>143</v>
      </c>
      <c r="E9" s="2" t="s">
        <v>144</v>
      </c>
      <c r="G9" s="2" t="s">
        <v>145</v>
      </c>
      <c r="I9" s="2">
        <v>0</v>
      </c>
      <c r="K9" s="4">
        <v>500000</v>
      </c>
      <c r="M9" s="4">
        <v>0</v>
      </c>
      <c r="O9" s="4">
        <v>0</v>
      </c>
      <c r="Q9" s="4">
        <v>500000</v>
      </c>
      <c r="S9" s="8">
        <v>2.4364371983536567E-7</v>
      </c>
    </row>
    <row r="10" spans="1:19" ht="23.25" thickBot="1" x14ac:dyDescent="0.3">
      <c r="K10" s="6">
        <f>SUM(K8:K9)</f>
        <v>31034666120</v>
      </c>
      <c r="M10" s="6">
        <f>SUM(M8:M9)</f>
        <v>809233914744</v>
      </c>
      <c r="O10" s="6">
        <f>SUM(O8:O9)</f>
        <v>575994571326</v>
      </c>
      <c r="Q10" s="6">
        <f>SUM(Q8:Q9)</f>
        <v>264274009538</v>
      </c>
      <c r="S10" s="9">
        <f>SUM(S8:S9)</f>
        <v>0.12877740547929048</v>
      </c>
    </row>
    <row r="11" spans="1:19" ht="23.25" thickTop="1" x14ac:dyDescent="0.25"/>
    <row r="12" spans="1:19" x14ac:dyDescent="0.25">
      <c r="Q12" s="4"/>
    </row>
  </sheetData>
  <mergeCells count="17"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  <ignoredErrors>
    <ignoredError sqref="C8:C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rightToLeft="1" workbookViewId="0">
      <selection activeCell="E18" sqref="E18"/>
    </sheetView>
  </sheetViews>
  <sheetFormatPr defaultRowHeight="22.5" x14ac:dyDescent="0.25"/>
  <cols>
    <col min="1" max="1" width="28.85546875" style="2" bestFit="1" customWidth="1"/>
    <col min="2" max="2" width="1" style="2" customWidth="1"/>
    <col min="3" max="3" width="17.28515625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30.710937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4" x14ac:dyDescent="0.25">
      <c r="A2" s="14" t="s">
        <v>0</v>
      </c>
      <c r="B2" s="14"/>
      <c r="C2" s="14"/>
      <c r="D2" s="14"/>
      <c r="E2" s="14"/>
      <c r="F2" s="14"/>
      <c r="G2" s="14"/>
    </row>
    <row r="3" spans="1:7" ht="24" x14ac:dyDescent="0.25">
      <c r="A3" s="14" t="s">
        <v>146</v>
      </c>
      <c r="B3" s="14"/>
      <c r="C3" s="14"/>
      <c r="D3" s="14"/>
      <c r="E3" s="14"/>
      <c r="F3" s="14"/>
      <c r="G3" s="14"/>
    </row>
    <row r="4" spans="1:7" ht="24" x14ac:dyDescent="0.25">
      <c r="A4" s="14" t="s">
        <v>2</v>
      </c>
      <c r="B4" s="14"/>
      <c r="C4" s="14"/>
      <c r="D4" s="14"/>
      <c r="E4" s="14"/>
      <c r="F4" s="14"/>
      <c r="G4" s="14"/>
    </row>
    <row r="6" spans="1:7" ht="24" x14ac:dyDescent="0.25">
      <c r="A6" s="13" t="s">
        <v>150</v>
      </c>
      <c r="C6" s="13" t="s">
        <v>136</v>
      </c>
      <c r="E6" s="13" t="s">
        <v>189</v>
      </c>
      <c r="G6" s="13" t="s">
        <v>13</v>
      </c>
    </row>
    <row r="7" spans="1:7" x14ac:dyDescent="0.25">
      <c r="A7" s="2" t="s">
        <v>198</v>
      </c>
      <c r="C7" s="4">
        <v>73805313303</v>
      </c>
      <c r="E7" s="8">
        <v>0.93199233490171718</v>
      </c>
      <c r="G7" s="8">
        <v>3.596440215351504E-2</v>
      </c>
    </row>
    <row r="8" spans="1:7" x14ac:dyDescent="0.25">
      <c r="A8" s="2" t="s">
        <v>199</v>
      </c>
      <c r="C8" s="4">
        <v>4999480506</v>
      </c>
      <c r="E8" s="8">
        <v>6.3132006315315847E-2</v>
      </c>
      <c r="G8" s="8">
        <v>2.4361840554524726E-3</v>
      </c>
    </row>
    <row r="9" spans="1:7" x14ac:dyDescent="0.25">
      <c r="A9" s="2" t="s">
        <v>200</v>
      </c>
      <c r="C9" s="4">
        <v>367311731</v>
      </c>
      <c r="E9" s="8">
        <v>4.6383072234291722E-3</v>
      </c>
      <c r="G9" s="8">
        <v>1.7898639296001442E-4</v>
      </c>
    </row>
    <row r="10" spans="1:7" x14ac:dyDescent="0.25">
      <c r="A10" s="2" t="s">
        <v>197</v>
      </c>
      <c r="C10" s="4">
        <v>18796084</v>
      </c>
      <c r="E10" s="8">
        <v>2.373515595378071E-4</v>
      </c>
      <c r="G10" s="8">
        <v>9.1590956481959996E-6</v>
      </c>
    </row>
    <row r="11" spans="1:7" ht="23.25" thickBot="1" x14ac:dyDescent="0.3">
      <c r="C11" s="6">
        <f>SUM(C7:C10)</f>
        <v>79190901624</v>
      </c>
      <c r="E11" s="11">
        <f>SUM(E7:E10)</f>
        <v>1</v>
      </c>
      <c r="G11" s="9">
        <f>SUM(G7:G10)</f>
        <v>3.8588731697575727E-2</v>
      </c>
    </row>
    <row r="12" spans="1:7" ht="23.25" thickTop="1" x14ac:dyDescent="0.25"/>
    <row r="13" spans="1:7" x14ac:dyDescent="0.25">
      <c r="G13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workbookViewId="0">
      <selection activeCell="M24" sqref="M24"/>
    </sheetView>
  </sheetViews>
  <sheetFormatPr defaultRowHeight="22.5" x14ac:dyDescent="0.25"/>
  <cols>
    <col min="1" max="1" width="32.5703125" style="2" bestFit="1" customWidth="1"/>
    <col min="2" max="2" width="1" style="2" customWidth="1"/>
    <col min="3" max="3" width="16.28515625" style="2" bestFit="1" customWidth="1"/>
    <col min="4" max="4" width="1" style="2" customWidth="1"/>
    <col min="5" max="5" width="15.5703125" style="2" bestFit="1" customWidth="1"/>
    <col min="6" max="6" width="1" style="2" customWidth="1"/>
    <col min="7" max="7" width="9.28515625" style="2" bestFit="1" customWidth="1"/>
    <col min="8" max="8" width="1" style="2" customWidth="1"/>
    <col min="9" max="9" width="14.14062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4.140625" style="2" bestFit="1" customWidth="1"/>
    <col min="14" max="14" width="1" style="2" customWidth="1"/>
    <col min="15" max="15" width="16" style="2" bestFit="1" customWidth="1"/>
    <col min="16" max="16" width="1" style="2" customWidth="1"/>
    <col min="17" max="17" width="12.71093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146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3" t="s">
        <v>147</v>
      </c>
      <c r="B6" s="13" t="s">
        <v>147</v>
      </c>
      <c r="C6" s="13" t="s">
        <v>147</v>
      </c>
      <c r="D6" s="13" t="s">
        <v>147</v>
      </c>
      <c r="E6" s="13" t="s">
        <v>147</v>
      </c>
      <c r="F6" s="13" t="s">
        <v>147</v>
      </c>
      <c r="G6" s="13" t="s">
        <v>147</v>
      </c>
      <c r="I6" s="13" t="s">
        <v>148</v>
      </c>
      <c r="J6" s="13" t="s">
        <v>148</v>
      </c>
      <c r="K6" s="13" t="s">
        <v>148</v>
      </c>
      <c r="L6" s="13" t="s">
        <v>148</v>
      </c>
      <c r="M6" s="13" t="s">
        <v>148</v>
      </c>
      <c r="O6" s="13" t="s">
        <v>149</v>
      </c>
      <c r="P6" s="13" t="s">
        <v>149</v>
      </c>
      <c r="Q6" s="13" t="s">
        <v>149</v>
      </c>
      <c r="R6" s="13" t="s">
        <v>149</v>
      </c>
      <c r="S6" s="13" t="s">
        <v>149</v>
      </c>
    </row>
    <row r="7" spans="1:19" ht="24" x14ac:dyDescent="0.25">
      <c r="A7" s="13" t="s">
        <v>150</v>
      </c>
      <c r="C7" s="13" t="s">
        <v>151</v>
      </c>
      <c r="E7" s="13" t="s">
        <v>76</v>
      </c>
      <c r="G7" s="13" t="s">
        <v>77</v>
      </c>
      <c r="I7" s="13" t="s">
        <v>152</v>
      </c>
      <c r="K7" s="13" t="s">
        <v>153</v>
      </c>
      <c r="M7" s="13" t="s">
        <v>154</v>
      </c>
      <c r="O7" s="13" t="s">
        <v>152</v>
      </c>
      <c r="Q7" s="13" t="s">
        <v>153</v>
      </c>
      <c r="S7" s="13" t="s">
        <v>154</v>
      </c>
    </row>
    <row r="8" spans="1:19" x14ac:dyDescent="0.25">
      <c r="A8" s="2" t="s">
        <v>103</v>
      </c>
      <c r="C8" s="2" t="s">
        <v>129</v>
      </c>
      <c r="E8" s="2" t="s">
        <v>105</v>
      </c>
      <c r="G8" s="4">
        <v>16</v>
      </c>
      <c r="I8" s="4">
        <v>443614047</v>
      </c>
      <c r="K8" s="2">
        <v>0</v>
      </c>
      <c r="M8" s="4">
        <v>443614047</v>
      </c>
      <c r="O8" s="4">
        <v>2742215923</v>
      </c>
      <c r="Q8" s="2">
        <v>0</v>
      </c>
      <c r="S8" s="4">
        <v>2742215923</v>
      </c>
    </row>
    <row r="9" spans="1:19" x14ac:dyDescent="0.25">
      <c r="A9" s="2" t="s">
        <v>79</v>
      </c>
      <c r="C9" s="2" t="s">
        <v>129</v>
      </c>
      <c r="E9" s="2" t="s">
        <v>82</v>
      </c>
      <c r="G9" s="4">
        <v>20</v>
      </c>
      <c r="I9" s="4">
        <v>109733449</v>
      </c>
      <c r="K9" s="2">
        <v>0</v>
      </c>
      <c r="M9" s="4">
        <v>109733449</v>
      </c>
      <c r="O9" s="4">
        <v>225228122</v>
      </c>
      <c r="Q9" s="2">
        <v>0</v>
      </c>
      <c r="S9" s="4">
        <v>225228122</v>
      </c>
    </row>
    <row r="10" spans="1:19" x14ac:dyDescent="0.25">
      <c r="A10" s="2" t="s">
        <v>139</v>
      </c>
      <c r="C10" s="4">
        <v>1</v>
      </c>
      <c r="E10" s="2" t="s">
        <v>129</v>
      </c>
      <c r="G10" s="2">
        <v>0</v>
      </c>
      <c r="I10" s="4">
        <v>367311731</v>
      </c>
      <c r="K10" s="4">
        <v>0</v>
      </c>
      <c r="M10" s="4">
        <v>367311731</v>
      </c>
      <c r="O10" s="4">
        <v>580062303</v>
      </c>
      <c r="Q10" s="4">
        <v>0</v>
      </c>
      <c r="S10" s="4">
        <v>580062303</v>
      </c>
    </row>
    <row r="11" spans="1:19" ht="23.25" thickBot="1" x14ac:dyDescent="0.3">
      <c r="I11" s="6">
        <f>SUM(I8:I10)</f>
        <v>920659227</v>
      </c>
      <c r="K11" s="5">
        <f>SUM(K8:K10)</f>
        <v>0</v>
      </c>
      <c r="M11" s="6">
        <f>SUM(M8:M10)</f>
        <v>920659227</v>
      </c>
      <c r="O11" s="6">
        <f>SUM(O8:O10)</f>
        <v>3547506348</v>
      </c>
      <c r="Q11" s="5">
        <f>SUM(Q8:Q10)</f>
        <v>0</v>
      </c>
      <c r="S11" s="6">
        <f>SUM(S8:S10)</f>
        <v>3547506348</v>
      </c>
    </row>
    <row r="12" spans="1:19" ht="23.25" thickTop="1" x14ac:dyDescent="0.25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rightToLeft="1" workbookViewId="0">
      <selection activeCell="M19" sqref="M19"/>
    </sheetView>
  </sheetViews>
  <sheetFormatPr defaultRowHeight="22.5" x14ac:dyDescent="0.25"/>
  <cols>
    <col min="1" max="1" width="32.4257812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32.7109375" style="2" bestFit="1" customWidth="1"/>
    <col min="6" max="6" width="1" style="2" customWidth="1"/>
    <col min="7" max="7" width="22.42578125" style="2" bestFit="1" customWidth="1"/>
    <col min="8" max="8" width="1" style="2" customWidth="1"/>
    <col min="9" max="9" width="22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3.140625" style="2" bestFit="1" customWidth="1"/>
    <col min="14" max="14" width="1" style="2" customWidth="1"/>
    <col min="15" max="15" width="22" style="2" bestFit="1" customWidth="1"/>
    <col min="16" max="16" width="1" style="2" customWidth="1"/>
    <col min="17" max="17" width="14.140625" style="2" bestFit="1" customWidth="1"/>
    <col min="18" max="18" width="1" style="2" customWidth="1"/>
    <col min="19" max="19" width="23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" x14ac:dyDescent="0.25">
      <c r="A3" s="14" t="s">
        <v>146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" x14ac:dyDescent="0.25">
      <c r="A6" s="12" t="s">
        <v>3</v>
      </c>
      <c r="C6" s="13" t="s">
        <v>155</v>
      </c>
      <c r="D6" s="13" t="s">
        <v>155</v>
      </c>
      <c r="E6" s="13" t="s">
        <v>155</v>
      </c>
      <c r="F6" s="13" t="s">
        <v>155</v>
      </c>
      <c r="G6" s="13" t="s">
        <v>155</v>
      </c>
      <c r="I6" s="13" t="s">
        <v>148</v>
      </c>
      <c r="J6" s="13" t="s">
        <v>148</v>
      </c>
      <c r="K6" s="13" t="s">
        <v>148</v>
      </c>
      <c r="L6" s="13" t="s">
        <v>148</v>
      </c>
      <c r="M6" s="13" t="s">
        <v>148</v>
      </c>
      <c r="O6" s="13" t="s">
        <v>149</v>
      </c>
      <c r="P6" s="13" t="s">
        <v>149</v>
      </c>
      <c r="Q6" s="13" t="s">
        <v>149</v>
      </c>
      <c r="R6" s="13" t="s">
        <v>149</v>
      </c>
      <c r="S6" s="13" t="s">
        <v>149</v>
      </c>
    </row>
    <row r="7" spans="1:19" ht="24" x14ac:dyDescent="0.25">
      <c r="A7" s="13" t="s">
        <v>3</v>
      </c>
      <c r="C7" s="13" t="s">
        <v>156</v>
      </c>
      <c r="E7" s="13" t="s">
        <v>157</v>
      </c>
      <c r="G7" s="13" t="s">
        <v>158</v>
      </c>
      <c r="I7" s="13" t="s">
        <v>159</v>
      </c>
      <c r="K7" s="13" t="s">
        <v>153</v>
      </c>
      <c r="M7" s="13" t="s">
        <v>160</v>
      </c>
      <c r="O7" s="13" t="s">
        <v>159</v>
      </c>
      <c r="Q7" s="13" t="s">
        <v>153</v>
      </c>
      <c r="S7" s="13" t="s">
        <v>160</v>
      </c>
    </row>
    <row r="8" spans="1:19" x14ac:dyDescent="0.25">
      <c r="A8" s="2" t="s">
        <v>55</v>
      </c>
      <c r="C8" s="2" t="s">
        <v>161</v>
      </c>
      <c r="E8" s="4">
        <v>900000</v>
      </c>
      <c r="G8" s="4">
        <v>2000</v>
      </c>
      <c r="I8" s="4">
        <v>0</v>
      </c>
      <c r="K8" s="4">
        <v>0</v>
      </c>
      <c r="M8" s="4">
        <v>0</v>
      </c>
      <c r="O8" s="4">
        <v>1800000000</v>
      </c>
      <c r="Q8" s="4">
        <v>166687383</v>
      </c>
      <c r="S8" s="4">
        <v>1633312617</v>
      </c>
    </row>
    <row r="9" spans="1:19" x14ac:dyDescent="0.25">
      <c r="A9" s="2" t="s">
        <v>36</v>
      </c>
      <c r="C9" s="2" t="s">
        <v>162</v>
      </c>
      <c r="E9" s="4">
        <v>5000000</v>
      </c>
      <c r="G9" s="4">
        <v>500</v>
      </c>
      <c r="I9" s="4">
        <v>2500000000</v>
      </c>
      <c r="K9" s="4">
        <v>220174891</v>
      </c>
      <c r="M9" s="4">
        <v>2279825109</v>
      </c>
      <c r="O9" s="4">
        <v>2500000000</v>
      </c>
      <c r="Q9" s="4">
        <v>220174891</v>
      </c>
      <c r="S9" s="4">
        <v>2279825109</v>
      </c>
    </row>
    <row r="10" spans="1:19" x14ac:dyDescent="0.25">
      <c r="A10" s="2" t="s">
        <v>20</v>
      </c>
      <c r="C10" s="2" t="s">
        <v>163</v>
      </c>
      <c r="E10" s="4">
        <v>300000</v>
      </c>
      <c r="G10" s="4">
        <v>2080</v>
      </c>
      <c r="I10" s="4">
        <v>0</v>
      </c>
      <c r="K10" s="4">
        <v>0</v>
      </c>
      <c r="M10" s="4">
        <v>0</v>
      </c>
      <c r="O10" s="4">
        <v>624000000</v>
      </c>
      <c r="Q10" s="4">
        <v>59189089</v>
      </c>
      <c r="S10" s="4">
        <v>564810911</v>
      </c>
    </row>
    <row r="11" spans="1:19" x14ac:dyDescent="0.25">
      <c r="A11" s="2" t="s">
        <v>32</v>
      </c>
      <c r="C11" s="2" t="s">
        <v>164</v>
      </c>
      <c r="E11" s="4">
        <v>5400000</v>
      </c>
      <c r="G11" s="4">
        <v>250</v>
      </c>
      <c r="I11" s="4">
        <v>1350000000</v>
      </c>
      <c r="K11" s="4">
        <v>54993430</v>
      </c>
      <c r="M11" s="4">
        <v>1295006570</v>
      </c>
      <c r="O11" s="4">
        <v>1350000000</v>
      </c>
      <c r="Q11" s="4">
        <v>54993430</v>
      </c>
      <c r="S11" s="4">
        <v>1295006570</v>
      </c>
    </row>
    <row r="12" spans="1:19" x14ac:dyDescent="0.25">
      <c r="A12" s="2" t="s">
        <v>43</v>
      </c>
      <c r="C12" s="2" t="s">
        <v>165</v>
      </c>
      <c r="E12" s="4">
        <v>4000000</v>
      </c>
      <c r="G12" s="4">
        <v>45</v>
      </c>
      <c r="I12" s="4">
        <v>0</v>
      </c>
      <c r="K12" s="4">
        <v>0</v>
      </c>
      <c r="M12" s="4">
        <v>0</v>
      </c>
      <c r="O12" s="4">
        <v>180000000</v>
      </c>
      <c r="Q12" s="4">
        <v>0</v>
      </c>
      <c r="S12" s="4">
        <v>180000000</v>
      </c>
    </row>
    <row r="13" spans="1:19" ht="23.25" thickBot="1" x14ac:dyDescent="0.3">
      <c r="I13" s="6">
        <f>SUM(I8:I12)</f>
        <v>3850000000</v>
      </c>
      <c r="K13" s="6">
        <f>SUM(K8:K12)</f>
        <v>275168321</v>
      </c>
      <c r="M13" s="6">
        <f>SUM(M8:M12)</f>
        <v>3574831679</v>
      </c>
      <c r="O13" s="6">
        <f>SUM(O8:O12)</f>
        <v>6454000000</v>
      </c>
      <c r="Q13" s="6">
        <f>SUM(Q8:Q12)</f>
        <v>501044793</v>
      </c>
      <c r="S13" s="6">
        <f>SUM(S8:S12)</f>
        <v>5952955207</v>
      </c>
    </row>
    <row r="14" spans="1:19" ht="23.25" thickTop="1" x14ac:dyDescent="0.25"/>
    <row r="15" spans="1:19" x14ac:dyDescent="0.25">
      <c r="M15" s="4"/>
      <c r="S15" s="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9"/>
  <sheetViews>
    <sheetView rightToLeft="1" workbookViewId="0">
      <selection activeCell="Q62" sqref="Q62:Q76"/>
    </sheetView>
  </sheetViews>
  <sheetFormatPr defaultRowHeight="22.5" x14ac:dyDescent="0.25"/>
  <cols>
    <col min="1" max="1" width="32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0.140625" style="2" bestFit="1" customWidth="1"/>
    <col min="8" max="8" width="1" style="2" customWidth="1"/>
    <col min="9" max="9" width="31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20.28515625" style="2" bestFit="1" customWidth="1"/>
    <col min="14" max="14" width="1" style="2" customWidth="1"/>
    <col min="15" max="15" width="20.5703125" style="2" bestFit="1" customWidth="1"/>
    <col min="16" max="16" width="1" style="2" customWidth="1"/>
    <col min="17" max="17" width="31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" x14ac:dyDescent="0.25">
      <c r="A3" s="14" t="s">
        <v>146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" x14ac:dyDescent="0.25">
      <c r="A6" s="12" t="s">
        <v>3</v>
      </c>
      <c r="C6" s="13" t="s">
        <v>148</v>
      </c>
      <c r="D6" s="13" t="s">
        <v>148</v>
      </c>
      <c r="E6" s="13" t="s">
        <v>148</v>
      </c>
      <c r="F6" s="13" t="s">
        <v>148</v>
      </c>
      <c r="G6" s="13" t="s">
        <v>148</v>
      </c>
      <c r="H6" s="13" t="s">
        <v>148</v>
      </c>
      <c r="I6" s="13" t="s">
        <v>148</v>
      </c>
      <c r="K6" s="13" t="s">
        <v>149</v>
      </c>
      <c r="L6" s="13" t="s">
        <v>149</v>
      </c>
      <c r="M6" s="13" t="s">
        <v>149</v>
      </c>
      <c r="N6" s="13" t="s">
        <v>149</v>
      </c>
      <c r="O6" s="13" t="s">
        <v>149</v>
      </c>
      <c r="P6" s="13" t="s">
        <v>149</v>
      </c>
      <c r="Q6" s="13" t="s">
        <v>149</v>
      </c>
    </row>
    <row r="7" spans="1:17" ht="24" x14ac:dyDescent="0.25">
      <c r="A7" s="13" t="s">
        <v>3</v>
      </c>
      <c r="C7" s="13" t="s">
        <v>7</v>
      </c>
      <c r="E7" s="13" t="s">
        <v>166</v>
      </c>
      <c r="G7" s="13" t="s">
        <v>167</v>
      </c>
      <c r="I7" s="13" t="s">
        <v>168</v>
      </c>
      <c r="K7" s="13" t="s">
        <v>7</v>
      </c>
      <c r="M7" s="13" t="s">
        <v>166</v>
      </c>
      <c r="O7" s="13" t="s">
        <v>167</v>
      </c>
      <c r="Q7" s="13" t="s">
        <v>168</v>
      </c>
    </row>
    <row r="8" spans="1:17" x14ac:dyDescent="0.25">
      <c r="A8" s="2" t="s">
        <v>46</v>
      </c>
      <c r="C8" s="4">
        <v>1500000</v>
      </c>
      <c r="E8" s="4">
        <v>46253092125</v>
      </c>
      <c r="G8" s="4">
        <v>47606721656</v>
      </c>
      <c r="I8" s="7">
        <v>-1353629531</v>
      </c>
      <c r="K8" s="4">
        <v>1500000</v>
      </c>
      <c r="M8" s="4">
        <v>46253092125</v>
      </c>
      <c r="O8" s="4">
        <v>22224133159</v>
      </c>
      <c r="Q8" s="7">
        <v>24028958966</v>
      </c>
    </row>
    <row r="9" spans="1:17" x14ac:dyDescent="0.25">
      <c r="A9" s="2" t="s">
        <v>55</v>
      </c>
      <c r="C9" s="4">
        <v>900000</v>
      </c>
      <c r="E9" s="4">
        <v>34920869175</v>
      </c>
      <c r="G9" s="4">
        <v>29011156200</v>
      </c>
      <c r="I9" s="7">
        <v>5909712975</v>
      </c>
      <c r="K9" s="4">
        <v>900000</v>
      </c>
      <c r="M9" s="4">
        <v>34920869175</v>
      </c>
      <c r="O9" s="4">
        <v>17444230647</v>
      </c>
      <c r="Q9" s="7">
        <v>17476638528</v>
      </c>
    </row>
    <row r="10" spans="1:17" x14ac:dyDescent="0.25">
      <c r="A10" s="2" t="s">
        <v>15</v>
      </c>
      <c r="C10" s="4">
        <v>2000000</v>
      </c>
      <c r="E10" s="4">
        <v>20232788000</v>
      </c>
      <c r="G10" s="4">
        <v>14573041685</v>
      </c>
      <c r="I10" s="7">
        <v>5659746315</v>
      </c>
      <c r="K10" s="4">
        <v>2000000</v>
      </c>
      <c r="M10" s="4">
        <v>20232788000</v>
      </c>
      <c r="O10" s="4">
        <v>10964570685</v>
      </c>
      <c r="Q10" s="7">
        <v>9268217315</v>
      </c>
    </row>
    <row r="11" spans="1:17" x14ac:dyDescent="0.25">
      <c r="A11" s="2" t="s">
        <v>51</v>
      </c>
      <c r="C11" s="4">
        <v>2242596</v>
      </c>
      <c r="E11" s="4">
        <v>15693903779</v>
      </c>
      <c r="G11" s="4">
        <v>13904387886</v>
      </c>
      <c r="I11" s="7">
        <v>1789515893</v>
      </c>
      <c r="K11" s="4">
        <v>2242596</v>
      </c>
      <c r="M11" s="4">
        <v>15693903779</v>
      </c>
      <c r="O11" s="4">
        <v>12886896023</v>
      </c>
      <c r="Q11" s="7">
        <v>2807007756</v>
      </c>
    </row>
    <row r="12" spans="1:17" x14ac:dyDescent="0.25">
      <c r="A12" s="2" t="s">
        <v>36</v>
      </c>
      <c r="C12" s="4">
        <v>5000000</v>
      </c>
      <c r="E12" s="4">
        <v>23439217500</v>
      </c>
      <c r="G12" s="4">
        <v>26835775000</v>
      </c>
      <c r="I12" s="7">
        <v>-3396557500</v>
      </c>
      <c r="K12" s="4">
        <v>5000000</v>
      </c>
      <c r="M12" s="4">
        <v>23439217500</v>
      </c>
      <c r="O12" s="4">
        <v>19484165259</v>
      </c>
      <c r="Q12" s="7">
        <v>3955052241</v>
      </c>
    </row>
    <row r="13" spans="1:17" x14ac:dyDescent="0.25">
      <c r="A13" s="2" t="s">
        <v>35</v>
      </c>
      <c r="C13" s="4">
        <v>5300000</v>
      </c>
      <c r="E13" s="4">
        <v>84240864575</v>
      </c>
      <c r="G13" s="4">
        <v>69212386055</v>
      </c>
      <c r="I13" s="7">
        <v>15028478520</v>
      </c>
      <c r="K13" s="4">
        <v>5300000</v>
      </c>
      <c r="M13" s="4">
        <v>84240864575</v>
      </c>
      <c r="O13" s="4">
        <v>51780516878</v>
      </c>
      <c r="Q13" s="7">
        <v>32460347697</v>
      </c>
    </row>
    <row r="14" spans="1:17" x14ac:dyDescent="0.25">
      <c r="A14" s="2" t="s">
        <v>37</v>
      </c>
      <c r="C14" s="4">
        <v>9700000</v>
      </c>
      <c r="E14" s="4">
        <v>55423302250</v>
      </c>
      <c r="G14" s="4">
        <v>57281177226</v>
      </c>
      <c r="I14" s="7">
        <v>-1857874976</v>
      </c>
      <c r="K14" s="4">
        <v>9700000</v>
      </c>
      <c r="M14" s="4">
        <v>55423302250</v>
      </c>
      <c r="O14" s="4">
        <v>48409626922</v>
      </c>
      <c r="Q14" s="7">
        <v>7013675328</v>
      </c>
    </row>
    <row r="15" spans="1:17" x14ac:dyDescent="0.25">
      <c r="A15" s="2" t="s">
        <v>38</v>
      </c>
      <c r="C15" s="4">
        <v>5100000</v>
      </c>
      <c r="E15" s="4">
        <v>22675734750</v>
      </c>
      <c r="G15" s="4">
        <v>25467580618</v>
      </c>
      <c r="I15" s="7">
        <v>-2791845868</v>
      </c>
      <c r="K15" s="4">
        <v>5100000</v>
      </c>
      <c r="M15" s="4">
        <v>22675734750</v>
      </c>
      <c r="O15" s="4">
        <v>16972616244</v>
      </c>
      <c r="Q15" s="7">
        <v>5703118506</v>
      </c>
    </row>
    <row r="16" spans="1:17" x14ac:dyDescent="0.25">
      <c r="A16" s="2" t="s">
        <v>54</v>
      </c>
      <c r="C16" s="4">
        <v>8542928</v>
      </c>
      <c r="E16" s="4">
        <v>59978808264</v>
      </c>
      <c r="G16" s="4">
        <v>57833951392</v>
      </c>
      <c r="I16" s="7">
        <v>2144856872</v>
      </c>
      <c r="K16" s="4">
        <v>8542928</v>
      </c>
      <c r="M16" s="4">
        <v>59978808264</v>
      </c>
      <c r="O16" s="4">
        <v>36418445664</v>
      </c>
      <c r="Q16" s="7">
        <v>23560362600</v>
      </c>
    </row>
    <row r="17" spans="1:17" x14ac:dyDescent="0.25">
      <c r="A17" s="2" t="s">
        <v>58</v>
      </c>
      <c r="C17" s="4">
        <v>271679</v>
      </c>
      <c r="E17" s="4">
        <v>17637292470</v>
      </c>
      <c r="G17" s="4">
        <v>23431658309</v>
      </c>
      <c r="I17" s="7">
        <v>-5794365839</v>
      </c>
      <c r="K17" s="4">
        <v>271679</v>
      </c>
      <c r="M17" s="4">
        <v>17637292470</v>
      </c>
      <c r="O17" s="4">
        <v>23431658309</v>
      </c>
      <c r="Q17" s="7">
        <v>-5794365839</v>
      </c>
    </row>
    <row r="18" spans="1:17" x14ac:dyDescent="0.25">
      <c r="A18" s="2" t="s">
        <v>27</v>
      </c>
      <c r="C18" s="4">
        <v>4400785</v>
      </c>
      <c r="E18" s="4">
        <v>50812849857</v>
      </c>
      <c r="G18" s="4">
        <v>54965915041</v>
      </c>
      <c r="I18" s="7">
        <v>-4153065184</v>
      </c>
      <c r="K18" s="4">
        <v>4400785</v>
      </c>
      <c r="M18" s="4">
        <v>50812849857</v>
      </c>
      <c r="O18" s="4">
        <v>46323599476</v>
      </c>
      <c r="Q18" s="7">
        <v>4489250381</v>
      </c>
    </row>
    <row r="19" spans="1:17" x14ac:dyDescent="0.25">
      <c r="A19" s="2" t="s">
        <v>57</v>
      </c>
      <c r="C19" s="4">
        <v>0</v>
      </c>
      <c r="E19" s="4">
        <v>0</v>
      </c>
      <c r="G19" s="4">
        <v>1233336570</v>
      </c>
      <c r="I19" s="7">
        <v>-1233336570</v>
      </c>
      <c r="K19" s="4">
        <v>0</v>
      </c>
      <c r="M19" s="4">
        <v>0</v>
      </c>
      <c r="O19" s="4"/>
      <c r="Q19" s="7">
        <v>0</v>
      </c>
    </row>
    <row r="20" spans="1:17" x14ac:dyDescent="0.25">
      <c r="A20" s="2" t="s">
        <v>25</v>
      </c>
      <c r="C20" s="4">
        <v>1100000</v>
      </c>
      <c r="E20" s="4">
        <v>20709296300</v>
      </c>
      <c r="G20" s="4">
        <v>19389095000</v>
      </c>
      <c r="I20" s="7">
        <v>1320201300</v>
      </c>
      <c r="K20" s="4">
        <v>1100000</v>
      </c>
      <c r="M20" s="4">
        <v>20709296300</v>
      </c>
      <c r="O20" s="4">
        <v>10903343434</v>
      </c>
      <c r="Q20" s="7">
        <v>9805952866</v>
      </c>
    </row>
    <row r="21" spans="1:17" x14ac:dyDescent="0.25">
      <c r="A21" s="2" t="s">
        <v>56</v>
      </c>
      <c r="C21" s="4">
        <v>567741</v>
      </c>
      <c r="E21" s="4">
        <v>24031475176</v>
      </c>
      <c r="G21" s="4">
        <v>18229514156</v>
      </c>
      <c r="I21" s="7">
        <v>5801961020</v>
      </c>
      <c r="K21" s="4">
        <v>567741</v>
      </c>
      <c r="M21" s="4">
        <v>24031475176</v>
      </c>
      <c r="O21" s="4">
        <v>14168141468</v>
      </c>
      <c r="Q21" s="7">
        <v>9863333708</v>
      </c>
    </row>
    <row r="22" spans="1:17" x14ac:dyDescent="0.25">
      <c r="A22" s="2" t="s">
        <v>17</v>
      </c>
      <c r="C22" s="4">
        <v>3815000</v>
      </c>
      <c r="E22" s="4">
        <v>21117922962</v>
      </c>
      <c r="G22" s="4">
        <v>25311285125</v>
      </c>
      <c r="I22" s="7">
        <v>-4193362163</v>
      </c>
      <c r="K22" s="4">
        <v>3815000</v>
      </c>
      <c r="M22" s="4">
        <v>21117922962</v>
      </c>
      <c r="O22" s="4">
        <v>21846122161</v>
      </c>
      <c r="Q22" s="7">
        <v>-728199199</v>
      </c>
    </row>
    <row r="23" spans="1:17" x14ac:dyDescent="0.25">
      <c r="A23" s="2" t="s">
        <v>53</v>
      </c>
      <c r="C23" s="4">
        <v>3000000</v>
      </c>
      <c r="E23" s="4">
        <v>31329529500</v>
      </c>
      <c r="G23" s="4">
        <v>26142600000</v>
      </c>
      <c r="I23" s="7">
        <v>5186929500</v>
      </c>
      <c r="K23" s="4">
        <v>3000000</v>
      </c>
      <c r="M23" s="4">
        <v>31329529500</v>
      </c>
      <c r="O23" s="4">
        <v>24919090353</v>
      </c>
      <c r="Q23" s="7">
        <v>6410439147</v>
      </c>
    </row>
    <row r="24" spans="1:17" x14ac:dyDescent="0.25">
      <c r="A24" s="2" t="s">
        <v>28</v>
      </c>
      <c r="C24" s="4">
        <v>580000</v>
      </c>
      <c r="E24" s="4">
        <v>8925321300</v>
      </c>
      <c r="G24" s="4">
        <v>12543001625</v>
      </c>
      <c r="I24" s="7">
        <v>-3617680325</v>
      </c>
      <c r="K24" s="4">
        <v>580000</v>
      </c>
      <c r="M24" s="4">
        <v>8925321300</v>
      </c>
      <c r="O24" s="4">
        <v>4227179200</v>
      </c>
      <c r="Q24" s="7">
        <v>4698142100</v>
      </c>
    </row>
    <row r="25" spans="1:17" x14ac:dyDescent="0.25">
      <c r="A25" s="2" t="s">
        <v>47</v>
      </c>
      <c r="C25" s="4">
        <v>12861538</v>
      </c>
      <c r="E25" s="4">
        <v>59082944202</v>
      </c>
      <c r="G25" s="4">
        <v>54001225139</v>
      </c>
      <c r="I25" s="7">
        <v>5081719063</v>
      </c>
      <c r="K25" s="4">
        <v>12861538</v>
      </c>
      <c r="M25" s="4">
        <v>59082944202</v>
      </c>
      <c r="O25" s="4">
        <v>36750158000</v>
      </c>
      <c r="Q25" s="7">
        <v>22332786202</v>
      </c>
    </row>
    <row r="26" spans="1:17" x14ac:dyDescent="0.25">
      <c r="A26" s="2" t="s">
        <v>45</v>
      </c>
      <c r="C26" s="4">
        <v>3040000</v>
      </c>
      <c r="E26" s="4">
        <v>40561590640</v>
      </c>
      <c r="G26" s="4">
        <v>37870328800</v>
      </c>
      <c r="I26" s="7">
        <v>2691261840</v>
      </c>
      <c r="K26" s="4">
        <v>3040000</v>
      </c>
      <c r="M26" s="4">
        <v>40561590640</v>
      </c>
      <c r="O26" s="4">
        <v>32836268834</v>
      </c>
      <c r="Q26" s="7">
        <v>7725321806</v>
      </c>
    </row>
    <row r="27" spans="1:17" x14ac:dyDescent="0.25">
      <c r="A27" s="2" t="s">
        <v>16</v>
      </c>
      <c r="C27" s="4">
        <v>70000000</v>
      </c>
      <c r="E27" s="4">
        <v>45472280000</v>
      </c>
      <c r="G27" s="4">
        <v>43877977500</v>
      </c>
      <c r="I27" s="7">
        <v>1594302500</v>
      </c>
      <c r="K27" s="4">
        <v>70000000</v>
      </c>
      <c r="M27" s="4">
        <v>45472280000</v>
      </c>
      <c r="O27" s="4">
        <v>34098381907</v>
      </c>
      <c r="Q27" s="7">
        <v>11373898093</v>
      </c>
    </row>
    <row r="28" spans="1:17" x14ac:dyDescent="0.25">
      <c r="A28" s="2" t="s">
        <v>18</v>
      </c>
      <c r="C28" s="4">
        <v>350708</v>
      </c>
      <c r="E28" s="4">
        <v>17340466936</v>
      </c>
      <c r="G28" s="4">
        <v>20661728456</v>
      </c>
      <c r="I28" s="7">
        <v>-3321261520</v>
      </c>
      <c r="K28" s="4">
        <v>350708</v>
      </c>
      <c r="M28" s="4">
        <v>17340466936</v>
      </c>
      <c r="O28" s="4">
        <v>20870119527</v>
      </c>
      <c r="Q28" s="7">
        <v>-3529652591</v>
      </c>
    </row>
    <row r="29" spans="1:17" x14ac:dyDescent="0.25">
      <c r="A29" s="2" t="s">
        <v>69</v>
      </c>
      <c r="C29" s="4">
        <v>1500000</v>
      </c>
      <c r="E29" s="4">
        <v>10991775000</v>
      </c>
      <c r="G29" s="4">
        <v>12829894250</v>
      </c>
      <c r="I29" s="7">
        <v>-1838119250</v>
      </c>
      <c r="K29" s="4">
        <v>1500000</v>
      </c>
      <c r="M29" s="4">
        <v>10991775000</v>
      </c>
      <c r="O29" s="4">
        <v>12829894250</v>
      </c>
      <c r="Q29" s="7">
        <v>-1838119250</v>
      </c>
    </row>
    <row r="30" spans="1:17" x14ac:dyDescent="0.25">
      <c r="A30" s="2" t="s">
        <v>20</v>
      </c>
      <c r="C30" s="4">
        <v>1800000</v>
      </c>
      <c r="E30" s="4">
        <v>53473500000</v>
      </c>
      <c r="G30" s="4">
        <v>50782190866</v>
      </c>
      <c r="I30" s="7">
        <v>2691309134</v>
      </c>
      <c r="K30" s="4">
        <v>1800000</v>
      </c>
      <c r="M30" s="4">
        <v>53473500000</v>
      </c>
      <c r="O30" s="4">
        <v>44756287157</v>
      </c>
      <c r="Q30" s="7">
        <v>8717212843</v>
      </c>
    </row>
    <row r="31" spans="1:17" x14ac:dyDescent="0.25">
      <c r="A31" s="2" t="s">
        <v>44</v>
      </c>
      <c r="C31" s="4">
        <v>1000000</v>
      </c>
      <c r="E31" s="4">
        <v>14715115000</v>
      </c>
      <c r="G31" s="4">
        <v>14553983523</v>
      </c>
      <c r="I31" s="7">
        <v>161131477</v>
      </c>
      <c r="K31" s="4">
        <v>1000000</v>
      </c>
      <c r="M31" s="4">
        <v>14715115000</v>
      </c>
      <c r="O31" s="4">
        <v>14326639341</v>
      </c>
      <c r="Q31" s="7">
        <v>388475659</v>
      </c>
    </row>
    <row r="32" spans="1:17" x14ac:dyDescent="0.25">
      <c r="A32" s="2" t="s">
        <v>22</v>
      </c>
      <c r="C32" s="4">
        <v>497153</v>
      </c>
      <c r="E32" s="4">
        <v>36607856183</v>
      </c>
      <c r="G32" s="4">
        <v>37218807629</v>
      </c>
      <c r="I32" s="7">
        <v>-610951446</v>
      </c>
      <c r="K32" s="4">
        <v>497153</v>
      </c>
      <c r="M32" s="4">
        <v>36607856183</v>
      </c>
      <c r="O32" s="4">
        <v>35409757133</v>
      </c>
      <c r="Q32" s="7">
        <v>1198099050</v>
      </c>
    </row>
    <row r="33" spans="1:17" x14ac:dyDescent="0.25">
      <c r="A33" s="2" t="s">
        <v>31</v>
      </c>
      <c r="C33" s="4">
        <v>4800000</v>
      </c>
      <c r="E33" s="4">
        <v>20443513200</v>
      </c>
      <c r="G33" s="4">
        <v>22363806000</v>
      </c>
      <c r="I33" s="7">
        <v>-1920292800</v>
      </c>
      <c r="K33" s="4">
        <v>4800000</v>
      </c>
      <c r="M33" s="4">
        <v>20443513200</v>
      </c>
      <c r="O33" s="4">
        <v>15380697903</v>
      </c>
      <c r="Q33" s="7">
        <v>5062815297</v>
      </c>
    </row>
    <row r="34" spans="1:17" x14ac:dyDescent="0.25">
      <c r="A34" s="2" t="s">
        <v>32</v>
      </c>
      <c r="C34" s="4">
        <v>5400000</v>
      </c>
      <c r="E34" s="4">
        <v>14876327700</v>
      </c>
      <c r="G34" s="4">
        <v>15544746450</v>
      </c>
      <c r="I34" s="7">
        <v>-668418750</v>
      </c>
      <c r="K34" s="4">
        <v>5400000</v>
      </c>
      <c r="M34" s="4">
        <v>14876327700</v>
      </c>
      <c r="O34" s="4">
        <v>8996916375</v>
      </c>
      <c r="Q34" s="7">
        <v>5879411325</v>
      </c>
    </row>
    <row r="35" spans="1:17" x14ac:dyDescent="0.25">
      <c r="A35" s="2" t="s">
        <v>23</v>
      </c>
      <c r="C35" s="4">
        <v>1000000</v>
      </c>
      <c r="E35" s="4">
        <v>27301192500</v>
      </c>
      <c r="G35" s="4">
        <v>20108016500</v>
      </c>
      <c r="I35" s="7">
        <v>7193176000</v>
      </c>
      <c r="K35" s="4">
        <v>1000000</v>
      </c>
      <c r="M35" s="4">
        <v>27301192500</v>
      </c>
      <c r="O35" s="4">
        <v>6991165000</v>
      </c>
      <c r="Q35" s="7">
        <v>20310027500</v>
      </c>
    </row>
    <row r="36" spans="1:17" x14ac:dyDescent="0.25">
      <c r="A36" s="2" t="s">
        <v>42</v>
      </c>
      <c r="C36" s="4">
        <v>6460376</v>
      </c>
      <c r="E36" s="4">
        <v>48300274371</v>
      </c>
      <c r="G36" s="4">
        <v>51158345212</v>
      </c>
      <c r="I36" s="7">
        <v>-2858070841</v>
      </c>
      <c r="K36" s="4">
        <v>6460376</v>
      </c>
      <c r="M36" s="4">
        <v>48300274371</v>
      </c>
      <c r="O36" s="4">
        <v>49501131218</v>
      </c>
      <c r="Q36" s="7">
        <v>-1200856847</v>
      </c>
    </row>
    <row r="37" spans="1:17" x14ac:dyDescent="0.25">
      <c r="A37" s="2" t="s">
        <v>50</v>
      </c>
      <c r="C37" s="4">
        <v>3000000</v>
      </c>
      <c r="E37" s="4">
        <v>42080673750</v>
      </c>
      <c r="G37" s="4">
        <v>39769430250</v>
      </c>
      <c r="I37" s="7">
        <v>2311243500</v>
      </c>
      <c r="K37" s="4">
        <v>3000000</v>
      </c>
      <c r="M37" s="4">
        <v>42080673750</v>
      </c>
      <c r="O37" s="4">
        <v>31653523575</v>
      </c>
      <c r="Q37" s="7">
        <v>10427150175</v>
      </c>
    </row>
    <row r="38" spans="1:17" x14ac:dyDescent="0.25">
      <c r="A38" s="2" t="s">
        <v>48</v>
      </c>
      <c r="C38" s="4">
        <v>0</v>
      </c>
      <c r="E38" s="4">
        <v>0</v>
      </c>
      <c r="G38" s="4">
        <v>29637870</v>
      </c>
      <c r="I38" s="7">
        <v>-29637870</v>
      </c>
      <c r="K38" s="4">
        <v>0</v>
      </c>
      <c r="M38" s="4">
        <v>0</v>
      </c>
      <c r="O38" s="4"/>
      <c r="Q38" s="7">
        <v>0</v>
      </c>
    </row>
    <row r="39" spans="1:17" x14ac:dyDescent="0.25">
      <c r="A39" s="2" t="s">
        <v>29</v>
      </c>
      <c r="C39" s="4">
        <v>100000</v>
      </c>
      <c r="E39" s="4">
        <v>6765189950</v>
      </c>
      <c r="G39" s="4">
        <v>5228619025</v>
      </c>
      <c r="I39" s="7">
        <v>1536570925</v>
      </c>
      <c r="K39" s="4">
        <v>100000</v>
      </c>
      <c r="M39" s="4">
        <v>6765189950</v>
      </c>
      <c r="O39" s="4">
        <v>2691896368</v>
      </c>
      <c r="Q39" s="7">
        <v>4073293582</v>
      </c>
    </row>
    <row r="40" spans="1:17" x14ac:dyDescent="0.25">
      <c r="A40" s="2" t="s">
        <v>43</v>
      </c>
      <c r="C40" s="4">
        <v>4400000</v>
      </c>
      <c r="E40" s="4">
        <v>20047017100</v>
      </c>
      <c r="G40" s="4">
        <v>19278187000</v>
      </c>
      <c r="I40" s="7">
        <v>768830100</v>
      </c>
      <c r="K40" s="4">
        <v>4400000</v>
      </c>
      <c r="M40" s="4">
        <v>20047017100</v>
      </c>
      <c r="O40" s="4">
        <v>14536870000</v>
      </c>
      <c r="Q40" s="7">
        <v>5510147100</v>
      </c>
    </row>
    <row r="41" spans="1:17" x14ac:dyDescent="0.25">
      <c r="A41" s="2" t="s">
        <v>68</v>
      </c>
      <c r="C41" s="4">
        <v>2481554</v>
      </c>
      <c r="E41" s="4">
        <v>13884077494</v>
      </c>
      <c r="G41" s="4">
        <v>15158332632</v>
      </c>
      <c r="I41" s="7">
        <v>-1274255138</v>
      </c>
      <c r="K41" s="4">
        <v>2481554</v>
      </c>
      <c r="M41" s="4">
        <v>13884077494</v>
      </c>
      <c r="O41" s="4">
        <v>15158332632</v>
      </c>
      <c r="Q41" s="7">
        <v>-1274255138</v>
      </c>
    </row>
    <row r="42" spans="1:17" x14ac:dyDescent="0.25">
      <c r="A42" s="2" t="s">
        <v>49</v>
      </c>
      <c r="C42" s="4">
        <v>8954702</v>
      </c>
      <c r="E42" s="4">
        <v>35921811698</v>
      </c>
      <c r="G42" s="4">
        <v>34742448342</v>
      </c>
      <c r="I42" s="7">
        <v>1179363356</v>
      </c>
      <c r="K42" s="4">
        <v>8954702</v>
      </c>
      <c r="M42" s="4">
        <v>35921811698</v>
      </c>
      <c r="O42" s="4">
        <v>24548824884</v>
      </c>
      <c r="Q42" s="7">
        <v>11372986814</v>
      </c>
    </row>
    <row r="43" spans="1:17" x14ac:dyDescent="0.25">
      <c r="A43" s="2" t="s">
        <v>66</v>
      </c>
      <c r="C43" s="4">
        <v>799729</v>
      </c>
      <c r="E43" s="4">
        <v>23071344533</v>
      </c>
      <c r="G43" s="4">
        <v>22379500489</v>
      </c>
      <c r="I43" s="7">
        <v>691844044</v>
      </c>
      <c r="K43" s="4">
        <v>799729</v>
      </c>
      <c r="M43" s="4">
        <v>23071344533</v>
      </c>
      <c r="O43" s="4">
        <v>22379500489</v>
      </c>
      <c r="Q43" s="7">
        <v>691844044</v>
      </c>
    </row>
    <row r="44" spans="1:17" x14ac:dyDescent="0.25">
      <c r="A44" s="2" t="s">
        <v>52</v>
      </c>
      <c r="C44" s="4">
        <v>452024</v>
      </c>
      <c r="E44" s="4">
        <v>16521982449</v>
      </c>
      <c r="G44" s="4">
        <v>9122877307</v>
      </c>
      <c r="I44" s="7">
        <v>7399105142</v>
      </c>
      <c r="K44" s="4">
        <v>452024</v>
      </c>
      <c r="M44" s="4">
        <v>16521982449</v>
      </c>
      <c r="O44" s="4">
        <v>7468632917</v>
      </c>
      <c r="Q44" s="7">
        <v>9053349532</v>
      </c>
    </row>
    <row r="45" spans="1:17" x14ac:dyDescent="0.25">
      <c r="A45" s="2" t="s">
        <v>39</v>
      </c>
      <c r="C45" s="4">
        <v>160</v>
      </c>
      <c r="E45" s="4">
        <v>1006835880</v>
      </c>
      <c r="G45" s="4">
        <v>853795739</v>
      </c>
      <c r="I45" s="7">
        <v>153040141</v>
      </c>
      <c r="K45" s="4">
        <v>160</v>
      </c>
      <c r="M45" s="4">
        <v>1006835880</v>
      </c>
      <c r="O45" s="4">
        <v>701295748</v>
      </c>
      <c r="Q45" s="7">
        <v>305540132</v>
      </c>
    </row>
    <row r="46" spans="1:17" x14ac:dyDescent="0.25">
      <c r="A46" s="2" t="s">
        <v>19</v>
      </c>
      <c r="C46" s="4">
        <v>240000</v>
      </c>
      <c r="E46" s="4">
        <v>16873860000</v>
      </c>
      <c r="G46" s="4">
        <v>18426492780</v>
      </c>
      <c r="I46" s="7">
        <v>-1552632780</v>
      </c>
      <c r="K46" s="4">
        <v>240000</v>
      </c>
      <c r="M46" s="4">
        <v>16873860000</v>
      </c>
      <c r="O46" s="4">
        <v>13515961860</v>
      </c>
      <c r="Q46" s="7">
        <v>3357898140</v>
      </c>
    </row>
    <row r="47" spans="1:17" x14ac:dyDescent="0.25">
      <c r="A47" s="2" t="s">
        <v>40</v>
      </c>
      <c r="C47" s="4">
        <v>1500</v>
      </c>
      <c r="E47" s="4">
        <v>9448824187</v>
      </c>
      <c r="G47" s="4">
        <v>7955043750</v>
      </c>
      <c r="I47" s="7">
        <v>1493780437</v>
      </c>
      <c r="K47" s="4">
        <v>1500</v>
      </c>
      <c r="M47" s="4">
        <v>9448824187</v>
      </c>
      <c r="O47" s="4">
        <v>6962628634</v>
      </c>
      <c r="Q47" s="7">
        <v>2486195553</v>
      </c>
    </row>
    <row r="48" spans="1:17" x14ac:dyDescent="0.25">
      <c r="A48" s="2" t="s">
        <v>26</v>
      </c>
      <c r="C48" s="4">
        <v>7200000</v>
      </c>
      <c r="E48" s="4">
        <v>37559786400</v>
      </c>
      <c r="G48" s="4">
        <v>38942967600</v>
      </c>
      <c r="I48" s="7">
        <v>-1383181200</v>
      </c>
      <c r="K48" s="4">
        <v>7200000</v>
      </c>
      <c r="M48" s="4">
        <v>37559786400</v>
      </c>
      <c r="O48" s="4">
        <v>21196119000</v>
      </c>
      <c r="Q48" s="7">
        <v>16363667400</v>
      </c>
    </row>
    <row r="49" spans="1:17" x14ac:dyDescent="0.25">
      <c r="A49" s="2" t="s">
        <v>21</v>
      </c>
      <c r="C49" s="4">
        <v>500000</v>
      </c>
      <c r="E49" s="4">
        <v>16892179625</v>
      </c>
      <c r="G49" s="4">
        <v>14804237500</v>
      </c>
      <c r="I49" s="7">
        <v>2087942125</v>
      </c>
      <c r="K49" s="4">
        <v>500000</v>
      </c>
      <c r="M49" s="4">
        <v>16892179625</v>
      </c>
      <c r="O49" s="4">
        <v>9605425000</v>
      </c>
      <c r="Q49" s="7">
        <v>7286754625</v>
      </c>
    </row>
    <row r="50" spans="1:17" x14ac:dyDescent="0.25">
      <c r="A50" s="2" t="s">
        <v>59</v>
      </c>
      <c r="C50" s="4">
        <v>10821109</v>
      </c>
      <c r="E50" s="4">
        <v>54006640063</v>
      </c>
      <c r="G50" s="4">
        <v>55422770633</v>
      </c>
      <c r="I50" s="7">
        <v>-1416130570</v>
      </c>
      <c r="K50" s="4">
        <v>10821109</v>
      </c>
      <c r="M50" s="4">
        <v>54006640063</v>
      </c>
      <c r="O50" s="4">
        <v>55422770633</v>
      </c>
      <c r="Q50" s="7">
        <v>-1416130570</v>
      </c>
    </row>
    <row r="51" spans="1:17" x14ac:dyDescent="0.25">
      <c r="A51" s="2" t="s">
        <v>41</v>
      </c>
      <c r="C51" s="4">
        <v>500</v>
      </c>
      <c r="E51" s="4">
        <v>3178517880</v>
      </c>
      <c r="G51" s="4">
        <v>2656675998</v>
      </c>
      <c r="I51" s="7">
        <v>521841882</v>
      </c>
      <c r="K51" s="4">
        <v>500</v>
      </c>
      <c r="M51" s="4">
        <v>3178517880</v>
      </c>
      <c r="O51" s="4">
        <v>2538465929</v>
      </c>
      <c r="Q51" s="7">
        <v>640051951</v>
      </c>
    </row>
    <row r="52" spans="1:17" x14ac:dyDescent="0.25">
      <c r="A52" s="2" t="s">
        <v>24</v>
      </c>
      <c r="C52" s="4">
        <v>300000</v>
      </c>
      <c r="E52" s="4">
        <v>18718695750</v>
      </c>
      <c r="G52" s="4">
        <v>20735537913</v>
      </c>
      <c r="I52" s="7">
        <v>-2016842163</v>
      </c>
      <c r="K52" s="4">
        <v>300000</v>
      </c>
      <c r="M52" s="4">
        <v>18718695750</v>
      </c>
      <c r="O52" s="4">
        <v>10251464100</v>
      </c>
      <c r="Q52" s="7">
        <v>8467231650</v>
      </c>
    </row>
    <row r="53" spans="1:17" x14ac:dyDescent="0.25">
      <c r="A53" s="2" t="s">
        <v>34</v>
      </c>
      <c r="C53" s="4">
        <v>2000000</v>
      </c>
      <c r="E53" s="4">
        <v>10928399000</v>
      </c>
      <c r="G53" s="4">
        <v>9710391500</v>
      </c>
      <c r="I53" s="7">
        <v>1218007500</v>
      </c>
      <c r="K53" s="4">
        <v>2000000</v>
      </c>
      <c r="M53" s="4">
        <v>10928399000</v>
      </c>
      <c r="O53" s="4">
        <v>8712709302</v>
      </c>
      <c r="Q53" s="7">
        <v>2215689698</v>
      </c>
    </row>
    <row r="54" spans="1:17" x14ac:dyDescent="0.25">
      <c r="A54" s="2" t="s">
        <v>33</v>
      </c>
      <c r="C54" s="4">
        <v>4526610</v>
      </c>
      <c r="E54" s="4">
        <v>24175111273</v>
      </c>
      <c r="G54" s="4">
        <v>25300878366</v>
      </c>
      <c r="I54" s="7">
        <v>-1125767093</v>
      </c>
      <c r="K54" s="4">
        <v>4526610</v>
      </c>
      <c r="M54" s="4">
        <v>24175111273</v>
      </c>
      <c r="O54" s="4">
        <v>24685689207</v>
      </c>
      <c r="Q54" s="7">
        <v>-510577934</v>
      </c>
    </row>
    <row r="55" spans="1:17" x14ac:dyDescent="0.25">
      <c r="A55" s="2" t="s">
        <v>60</v>
      </c>
      <c r="C55" s="4">
        <v>983217</v>
      </c>
      <c r="E55" s="4">
        <v>39150661433</v>
      </c>
      <c r="G55" s="4">
        <v>39540299666</v>
      </c>
      <c r="I55" s="7">
        <v>-389638233</v>
      </c>
      <c r="K55" s="4">
        <v>983217</v>
      </c>
      <c r="M55" s="4">
        <v>39150661433</v>
      </c>
      <c r="O55" s="4">
        <v>39540299666</v>
      </c>
      <c r="Q55" s="7">
        <v>-389638233</v>
      </c>
    </row>
    <row r="56" spans="1:17" x14ac:dyDescent="0.25">
      <c r="A56" s="2" t="s">
        <v>65</v>
      </c>
      <c r="C56" s="4">
        <v>131387</v>
      </c>
      <c r="E56" s="4">
        <v>2878594735</v>
      </c>
      <c r="G56" s="4">
        <v>2626471588</v>
      </c>
      <c r="I56" s="7">
        <v>252123147</v>
      </c>
      <c r="K56" s="4">
        <v>131387</v>
      </c>
      <c r="M56" s="4">
        <v>2878594735</v>
      </c>
      <c r="O56" s="4">
        <v>2626471588</v>
      </c>
      <c r="Q56" s="7">
        <v>252123147</v>
      </c>
    </row>
    <row r="57" spans="1:17" x14ac:dyDescent="0.25">
      <c r="A57" s="2" t="s">
        <v>61</v>
      </c>
      <c r="C57" s="4">
        <v>106530</v>
      </c>
      <c r="E57" s="4">
        <v>2770940830</v>
      </c>
      <c r="G57" s="4">
        <v>2514820684</v>
      </c>
      <c r="I57" s="7">
        <v>256120146</v>
      </c>
      <c r="K57" s="4">
        <v>106530</v>
      </c>
      <c r="M57" s="4">
        <v>2770940830</v>
      </c>
      <c r="O57" s="4">
        <v>2514820684</v>
      </c>
      <c r="Q57" s="7">
        <v>256120146</v>
      </c>
    </row>
    <row r="58" spans="1:17" x14ac:dyDescent="0.25">
      <c r="A58" s="2" t="s">
        <v>62</v>
      </c>
      <c r="C58" s="4">
        <v>4093552</v>
      </c>
      <c r="E58" s="4">
        <v>66191885404</v>
      </c>
      <c r="G58" s="4">
        <v>53956604584</v>
      </c>
      <c r="I58" s="7">
        <v>12235280820</v>
      </c>
      <c r="K58" s="4">
        <v>4093552</v>
      </c>
      <c r="M58" s="4">
        <v>66191885404</v>
      </c>
      <c r="O58" s="4">
        <v>53956604584</v>
      </c>
      <c r="Q58" s="7">
        <v>12235280820</v>
      </c>
    </row>
    <row r="59" spans="1:17" x14ac:dyDescent="0.25">
      <c r="A59" s="2" t="s">
        <v>63</v>
      </c>
      <c r="C59" s="4">
        <v>2900000</v>
      </c>
      <c r="E59" s="4">
        <v>15823204750</v>
      </c>
      <c r="G59" s="4">
        <v>12759667080</v>
      </c>
      <c r="I59" s="7">
        <v>3063537670</v>
      </c>
      <c r="K59" s="4">
        <v>2900000</v>
      </c>
      <c r="M59" s="4">
        <v>15823204750</v>
      </c>
      <c r="O59" s="4">
        <v>12759667448</v>
      </c>
      <c r="Q59" s="7">
        <v>3063537302</v>
      </c>
    </row>
    <row r="60" spans="1:17" x14ac:dyDescent="0.25">
      <c r="A60" s="2" t="s">
        <v>64</v>
      </c>
      <c r="C60" s="4">
        <v>800000</v>
      </c>
      <c r="E60" s="4">
        <v>3686898800</v>
      </c>
      <c r="G60" s="4">
        <v>3012310964</v>
      </c>
      <c r="I60" s="7">
        <v>674587836</v>
      </c>
      <c r="K60" s="4">
        <v>800000</v>
      </c>
      <c r="M60" s="4">
        <v>3686898800</v>
      </c>
      <c r="O60" s="4">
        <v>3012310964</v>
      </c>
      <c r="Q60" s="7">
        <v>674587836</v>
      </c>
    </row>
    <row r="61" spans="1:17" x14ac:dyDescent="0.25">
      <c r="A61" s="2" t="s">
        <v>30</v>
      </c>
      <c r="C61" s="4">
        <v>0</v>
      </c>
      <c r="E61" s="4">
        <v>0</v>
      </c>
      <c r="G61" s="4">
        <v>4166313693</v>
      </c>
      <c r="I61" s="7">
        <v>-4166313693</v>
      </c>
      <c r="K61" s="4">
        <v>0</v>
      </c>
      <c r="M61" s="4">
        <v>0</v>
      </c>
      <c r="O61" s="4">
        <v>0</v>
      </c>
      <c r="Q61" s="7">
        <v>0</v>
      </c>
    </row>
    <row r="62" spans="1:17" x14ac:dyDescent="0.25">
      <c r="A62" s="2" t="s">
        <v>86</v>
      </c>
      <c r="C62" s="4">
        <v>1418</v>
      </c>
      <c r="E62" s="4">
        <v>1303612777</v>
      </c>
      <c r="G62" s="4">
        <v>1279933758</v>
      </c>
      <c r="I62" s="7">
        <v>23679019</v>
      </c>
      <c r="K62" s="4">
        <v>1418</v>
      </c>
      <c r="M62" s="4">
        <v>1303612777</v>
      </c>
      <c r="O62" s="4">
        <v>1274287187</v>
      </c>
      <c r="Q62" s="7">
        <v>29325590</v>
      </c>
    </row>
    <row r="63" spans="1:17" x14ac:dyDescent="0.25">
      <c r="A63" s="2" t="s">
        <v>92</v>
      </c>
      <c r="C63" s="4">
        <v>99672</v>
      </c>
      <c r="E63" s="4">
        <v>90236266849</v>
      </c>
      <c r="G63" s="4">
        <v>89213427675</v>
      </c>
      <c r="I63" s="7">
        <v>1022839174</v>
      </c>
      <c r="K63" s="4">
        <v>99672</v>
      </c>
      <c r="M63" s="4">
        <v>90236266849</v>
      </c>
      <c r="O63" s="4">
        <v>88532194580</v>
      </c>
      <c r="Q63" s="7">
        <v>1704072269</v>
      </c>
    </row>
    <row r="64" spans="1:17" x14ac:dyDescent="0.25">
      <c r="A64" s="2" t="s">
        <v>95</v>
      </c>
      <c r="C64" s="4">
        <v>67743</v>
      </c>
      <c r="E64" s="4">
        <v>59029068875</v>
      </c>
      <c r="G64" s="4">
        <v>57755675927</v>
      </c>
      <c r="I64" s="7">
        <v>1273392948</v>
      </c>
      <c r="K64" s="4">
        <v>67743</v>
      </c>
      <c r="M64" s="4">
        <v>59029068875</v>
      </c>
      <c r="O64" s="4">
        <v>57826899407</v>
      </c>
      <c r="Q64" s="7">
        <v>1202169468</v>
      </c>
    </row>
    <row r="65" spans="1:17" x14ac:dyDescent="0.25">
      <c r="A65" s="2" t="s">
        <v>98</v>
      </c>
      <c r="C65" s="4">
        <v>76441</v>
      </c>
      <c r="E65" s="4">
        <v>72031602199</v>
      </c>
      <c r="G65" s="4">
        <v>71432492513</v>
      </c>
      <c r="I65" s="7">
        <v>599109686</v>
      </c>
      <c r="K65" s="4">
        <v>76441</v>
      </c>
      <c r="M65" s="4">
        <v>72031602199</v>
      </c>
      <c r="O65" s="4">
        <v>71128887754</v>
      </c>
      <c r="Q65" s="7">
        <v>902714445</v>
      </c>
    </row>
    <row r="66" spans="1:17" x14ac:dyDescent="0.25">
      <c r="A66" s="2" t="s">
        <v>100</v>
      </c>
      <c r="C66" s="4">
        <v>9999</v>
      </c>
      <c r="E66" s="4">
        <v>9342296919</v>
      </c>
      <c r="G66" s="4">
        <v>9200513976</v>
      </c>
      <c r="I66" s="7">
        <v>141782943</v>
      </c>
      <c r="K66" s="4">
        <v>9999</v>
      </c>
      <c r="M66" s="4">
        <v>9342296919</v>
      </c>
      <c r="O66" s="4">
        <v>9160721208</v>
      </c>
      <c r="Q66" s="7">
        <v>181575711</v>
      </c>
    </row>
    <row r="67" spans="1:17" x14ac:dyDescent="0.25">
      <c r="A67" s="2" t="s">
        <v>109</v>
      </c>
      <c r="C67" s="4">
        <v>25666</v>
      </c>
      <c r="E67" s="4">
        <v>20774387641</v>
      </c>
      <c r="G67" s="4">
        <v>20128033481</v>
      </c>
      <c r="I67" s="7">
        <v>646354160</v>
      </c>
      <c r="K67" s="4">
        <v>25666</v>
      </c>
      <c r="M67" s="4">
        <v>20774387641</v>
      </c>
      <c r="O67" s="4">
        <v>20128033481</v>
      </c>
      <c r="Q67" s="7">
        <v>646354160</v>
      </c>
    </row>
    <row r="68" spans="1:17" x14ac:dyDescent="0.25">
      <c r="A68" s="2" t="s">
        <v>112</v>
      </c>
      <c r="C68" s="4">
        <v>2143</v>
      </c>
      <c r="E68" s="4">
        <v>1711015613</v>
      </c>
      <c r="G68" s="4">
        <v>1691596259</v>
      </c>
      <c r="I68" s="7">
        <v>19419354</v>
      </c>
      <c r="K68" s="4">
        <v>2143</v>
      </c>
      <c r="M68" s="4">
        <v>1711015613</v>
      </c>
      <c r="O68" s="4">
        <v>1691596254</v>
      </c>
      <c r="Q68" s="7">
        <v>19419359</v>
      </c>
    </row>
    <row r="69" spans="1:17" x14ac:dyDescent="0.25">
      <c r="A69" s="2" t="s">
        <v>115</v>
      </c>
      <c r="C69" s="4">
        <v>7339</v>
      </c>
      <c r="E69" s="4">
        <v>5767960711</v>
      </c>
      <c r="G69" s="4">
        <v>5693072322</v>
      </c>
      <c r="I69" s="7">
        <v>74888389</v>
      </c>
      <c r="K69" s="4">
        <v>7339</v>
      </c>
      <c r="M69" s="4">
        <v>5767960711</v>
      </c>
      <c r="O69" s="4">
        <v>5693072322</v>
      </c>
      <c r="Q69" s="7">
        <v>74888389</v>
      </c>
    </row>
    <row r="70" spans="1:17" x14ac:dyDescent="0.25">
      <c r="A70" s="2" t="s">
        <v>89</v>
      </c>
      <c r="C70" s="4">
        <v>30224</v>
      </c>
      <c r="E70" s="4">
        <v>28426204849</v>
      </c>
      <c r="G70" s="4">
        <v>28135703087</v>
      </c>
      <c r="I70" s="7">
        <v>290501762</v>
      </c>
      <c r="K70" s="4">
        <v>30224</v>
      </c>
      <c r="M70" s="4">
        <v>28426204849</v>
      </c>
      <c r="O70" s="4">
        <v>27996158629</v>
      </c>
      <c r="Q70" s="7">
        <v>430046220</v>
      </c>
    </row>
    <row r="71" spans="1:17" x14ac:dyDescent="0.25">
      <c r="A71" s="2" t="s">
        <v>118</v>
      </c>
      <c r="C71" s="4">
        <v>3434</v>
      </c>
      <c r="E71" s="4">
        <v>3194087580</v>
      </c>
      <c r="G71" s="4">
        <v>3173964842</v>
      </c>
      <c r="I71" s="7">
        <v>20122738</v>
      </c>
      <c r="K71" s="4">
        <v>3434</v>
      </c>
      <c r="M71" s="4">
        <v>3194087580</v>
      </c>
      <c r="O71" s="4">
        <v>3173964842</v>
      </c>
      <c r="Q71" s="7">
        <v>20122738</v>
      </c>
    </row>
    <row r="72" spans="1:17" x14ac:dyDescent="0.25">
      <c r="A72" s="2" t="s">
        <v>121</v>
      </c>
      <c r="C72" s="4">
        <v>15058</v>
      </c>
      <c r="E72" s="4">
        <v>11796958174</v>
      </c>
      <c r="G72" s="4">
        <v>11694756591</v>
      </c>
      <c r="I72" s="7">
        <v>102201583</v>
      </c>
      <c r="K72" s="4">
        <v>15058</v>
      </c>
      <c r="M72" s="4">
        <v>11796958174</v>
      </c>
      <c r="O72" s="4">
        <v>11694756596</v>
      </c>
      <c r="Q72" s="7">
        <v>102201578</v>
      </c>
    </row>
    <row r="73" spans="1:17" x14ac:dyDescent="0.25">
      <c r="A73" s="2" t="s">
        <v>106</v>
      </c>
      <c r="C73" s="4">
        <v>7035</v>
      </c>
      <c r="E73" s="4">
        <v>5508193492</v>
      </c>
      <c r="G73" s="4">
        <v>5468080497</v>
      </c>
      <c r="I73" s="7">
        <v>40112995</v>
      </c>
      <c r="K73" s="4">
        <v>7035</v>
      </c>
      <c r="M73" s="4">
        <v>5508193492</v>
      </c>
      <c r="O73" s="4">
        <v>5468080497</v>
      </c>
      <c r="Q73" s="7">
        <v>40112995</v>
      </c>
    </row>
    <row r="74" spans="1:17" x14ac:dyDescent="0.25">
      <c r="A74" s="2" t="s">
        <v>83</v>
      </c>
      <c r="C74" s="4">
        <v>20981</v>
      </c>
      <c r="E74" s="4">
        <v>19780026659</v>
      </c>
      <c r="G74" s="4">
        <v>19588298400</v>
      </c>
      <c r="I74" s="7">
        <v>191728259</v>
      </c>
      <c r="K74" s="4">
        <v>20981</v>
      </c>
      <c r="M74" s="4">
        <v>19780026659</v>
      </c>
      <c r="O74" s="4">
        <v>19557069254</v>
      </c>
      <c r="Q74" s="7">
        <v>222957405</v>
      </c>
    </row>
    <row r="75" spans="1:17" x14ac:dyDescent="0.25">
      <c r="A75" s="2" t="s">
        <v>177</v>
      </c>
      <c r="C75" s="4">
        <v>0</v>
      </c>
      <c r="E75" s="4">
        <v>0</v>
      </c>
      <c r="G75" s="4">
        <v>0</v>
      </c>
      <c r="I75" s="7">
        <v>0</v>
      </c>
      <c r="K75" s="4">
        <v>6250</v>
      </c>
      <c r="M75" s="4">
        <v>6307923437</v>
      </c>
      <c r="O75" s="4">
        <v>6254531250</v>
      </c>
      <c r="Q75" s="7">
        <v>53392187</v>
      </c>
    </row>
    <row r="76" spans="1:17" x14ac:dyDescent="0.25">
      <c r="A76" s="2" t="s">
        <v>178</v>
      </c>
      <c r="C76" s="4">
        <v>0</v>
      </c>
      <c r="E76" s="4">
        <v>0</v>
      </c>
      <c r="G76" s="4">
        <v>0</v>
      </c>
      <c r="I76" s="7">
        <v>0</v>
      </c>
      <c r="K76" s="4">
        <v>34000</v>
      </c>
      <c r="M76" s="4">
        <v>33024040200</v>
      </c>
      <c r="O76" s="4">
        <v>32956089500</v>
      </c>
      <c r="Q76" s="7">
        <v>67950700</v>
      </c>
    </row>
    <row r="77" spans="1:17" ht="23.25" thickBot="1" x14ac:dyDescent="0.3">
      <c r="E77" s="6">
        <f>SUM(E8:E76)</f>
        <v>1737073919037</v>
      </c>
      <c r="G77" s="6">
        <f>SUM(G8:G76)</f>
        <v>1687493496150</v>
      </c>
      <c r="I77" s="6">
        <f>SUM(I8:I76)</f>
        <v>49580422887</v>
      </c>
      <c r="M77" s="6">
        <f>SUM(M8:M76)</f>
        <v>1776405882674</v>
      </c>
      <c r="O77" s="6">
        <f>SUM(O8:O76)</f>
        <v>1444128380500</v>
      </c>
      <c r="Q77" s="6">
        <f>SUM(Q8:Q76)</f>
        <v>332277502174</v>
      </c>
    </row>
    <row r="78" spans="1:17" ht="23.25" thickTop="1" x14ac:dyDescent="0.25"/>
    <row r="79" spans="1:17" x14ac:dyDescent="0.25">
      <c r="I79" s="4"/>
      <c r="O79" s="4"/>
      <c r="P79" s="4"/>
      <c r="Q79" s="4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اوراق مشارکت</vt:lpstr>
      <vt:lpstr> تعدیل قیمت 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2020-03-28T09:51:16Z</dcterms:created>
  <dcterms:modified xsi:type="dcterms:W3CDTF">2020-03-29T15:07:06Z</dcterms:modified>
</cp:coreProperties>
</file>