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بهمن 98\تارنما\"/>
    </mc:Choice>
  </mc:AlternateContent>
  <bookViews>
    <workbookView xWindow="0" yWindow="0" windowWidth="28320" windowHeight="6840" tabRatio="883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52511"/>
</workbook>
</file>

<file path=xl/calcChain.xml><?xml version="1.0" encoding="utf-8"?>
<calcChain xmlns="http://schemas.openxmlformats.org/spreadsheetml/2006/main">
  <c r="G11" i="15" l="1"/>
  <c r="E11" i="15"/>
  <c r="C11" i="15"/>
  <c r="Q21" i="12"/>
  <c r="I21" i="12"/>
  <c r="O21" i="12"/>
  <c r="M21" i="12"/>
  <c r="K21" i="12"/>
  <c r="G21" i="12"/>
  <c r="E21" i="12"/>
  <c r="C21" i="12"/>
  <c r="U61" i="11"/>
  <c r="K61" i="11"/>
  <c r="I61" i="11" l="1"/>
  <c r="Q61" i="11"/>
  <c r="O61" i="11"/>
  <c r="M61" i="11"/>
  <c r="G61" i="11"/>
  <c r="E61" i="11"/>
  <c r="C61" i="11"/>
  <c r="Q32" i="10"/>
  <c r="O32" i="10"/>
  <c r="M32" i="10"/>
  <c r="I32" i="10"/>
  <c r="G32" i="10"/>
  <c r="E32" i="10"/>
  <c r="Q66" i="9"/>
  <c r="I66" i="9"/>
  <c r="O66" i="9"/>
  <c r="M66" i="9"/>
  <c r="G66" i="9"/>
  <c r="E66" i="9"/>
  <c r="S11" i="8"/>
  <c r="Q11" i="8"/>
  <c r="O11" i="8"/>
  <c r="M11" i="8"/>
  <c r="K11" i="8"/>
  <c r="I11" i="8"/>
  <c r="M11" i="7"/>
  <c r="S11" i="7"/>
  <c r="Q11" i="7"/>
  <c r="O11" i="7"/>
  <c r="K11" i="7"/>
  <c r="I11" i="7"/>
  <c r="S10" i="6"/>
  <c r="Q10" i="6"/>
  <c r="O10" i="6"/>
  <c r="M10" i="6"/>
  <c r="K10" i="6"/>
  <c r="AK18" i="3"/>
  <c r="AI18" i="3"/>
  <c r="AG18" i="3"/>
  <c r="AA18" i="3"/>
  <c r="W18" i="3"/>
  <c r="S18" i="3"/>
  <c r="Q18" i="3"/>
  <c r="Y58" i="1"/>
  <c r="W58" i="1"/>
  <c r="U58" i="1"/>
  <c r="O58" i="1"/>
  <c r="K58" i="1"/>
  <c r="G58" i="1"/>
  <c r="E58" i="1"/>
  <c r="S61" i="11" l="1"/>
</calcChain>
</file>

<file path=xl/sharedStrings.xml><?xml version="1.0" encoding="utf-8"?>
<sst xmlns="http://schemas.openxmlformats.org/spreadsheetml/2006/main" count="638" uniqueCount="167">
  <si>
    <t>صندوق سرمایه‌گذاری توسعه اندوخته آینده</t>
  </si>
  <si>
    <t>صورت وضعیت پورتفوی</t>
  </si>
  <si>
    <t>برای ماه منتهی به 1398/11/30</t>
  </si>
  <si>
    <t>نام شرکت</t>
  </si>
  <si>
    <t>1398/10/30</t>
  </si>
  <si>
    <t>تغییرات طی دوره</t>
  </si>
  <si>
    <t>1398/11/30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</si>
  <si>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</si>
  <si>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</si>
  <si>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</si>
  <si>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</si>
  <si>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</si>
  <si>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</si>
  <si>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</si>
  <si>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</si>
  <si>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ترانسفو</t>
  </si>
  <si>
    <t>ایرکا پارت صنعت</t>
  </si>
  <si>
    <t>بانک تجارت</t>
  </si>
  <si>
    <t>پالایش نفت اصفهان</t>
  </si>
  <si>
    <t>پتروشیمی پارس</t>
  </si>
  <si>
    <t>پتروشیمی پردیس</t>
  </si>
  <si>
    <t>پتروشیمی خراسان</t>
  </si>
  <si>
    <t>پتروشیمی زاگرس</t>
  </si>
  <si>
    <t>پتروشیمی شازند</t>
  </si>
  <si>
    <t>پتروشیمی غدیر</t>
  </si>
  <si>
    <t>پتروشیمی نوری</t>
  </si>
  <si>
    <t>پتروشیمی‌شیراز</t>
  </si>
  <si>
    <t>تامین سرمایه لوتوس پارسیان</t>
  </si>
  <si>
    <t>تراکتورسازی‌ایران‌</t>
  </si>
  <si>
    <t>توسعه‌ معادن‌ روی‌ ایران‌</t>
  </si>
  <si>
    <t>تولیدی و خدمات صنایع نسوز توکا</t>
  </si>
  <si>
    <t>ح . تراکتورسازی‌ایران‌</t>
  </si>
  <si>
    <t>س. نفت و گاز و پتروشیمی تأمین</t>
  </si>
  <si>
    <t>س.ص.بازنشستگی کارکنان بانکها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</si>
  <si>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</si>
  <si>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</si>
  <si>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</si>
  <si>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</si>
  <si>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</si>
  <si>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سکه تمام بهارتحویل1روزه سامان</t>
  </si>
  <si>
    <t>سکه تمام بهارتحویل1روزه صادرات</t>
  </si>
  <si>
    <t>سیمان‌ خزر</t>
  </si>
  <si>
    <t>شرکت بیمه اتکایی امین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</si>
  <si>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</si>
  <si>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</si>
  <si>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</si>
  <si>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</si>
  <si>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مبین انرژی خلیج فارس</t>
  </si>
  <si>
    <t>مخابرات ایران</t>
  </si>
  <si>
    <t>مدیریت صنعت شوینده ت.ص.بهشهر</t>
  </si>
  <si>
    <t>ملی‌ صنایع‌ مس‌ ایران‌</t>
  </si>
  <si>
    <t>موتوژن‌</t>
  </si>
  <si>
    <t>کارخانجات‌داروپخش‌</t>
  </si>
  <si>
    <t>کالسیمین‌</t>
  </si>
  <si>
    <t>کشتیرانی جمهوری اسلامی ایران</t>
  </si>
  <si>
    <t>کیمیدارو</t>
  </si>
  <si>
    <t>پالایش نفت شیراز</t>
  </si>
  <si>
    <t>شرکت آهن و فولاد ارفع</t>
  </si>
  <si>
    <t>صنایع پتروشیمی کرمانشاه</t>
  </si>
  <si>
    <t>معدنی و صنعتی گل گهر</t>
  </si>
  <si>
    <t>سکه تمام بهارتحویلی 1روزه رفاه</t>
  </si>
  <si>
    <t>سخت آژند</t>
  </si>
  <si>
    <t>حفاری شمال</t>
  </si>
  <si>
    <t>فولاد کاویان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</si>
  <si>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</si>
  <si>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</si>
  <si>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</si>
  <si>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</si>
  <si>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</si>
  <si>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</si>
  <si>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</si>
  <si>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</si>
  <si>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</si>
  <si>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</si>
  <si>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</si>
  <si>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</si>
  <si>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</si>
  <si>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</si>
  <si>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</si>
  <si>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</si>
  <si>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</si>
  <si>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</si>
  <si>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</si>
  <si>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اسنادخزانه-م6بودجه97-990423</t>
  </si>
  <si>
    <t>1397/07/10</t>
  </si>
  <si>
    <t>1399/04/23</t>
  </si>
  <si>
    <t>مرابحه پديده شيمي قرن990701</t>
  </si>
  <si>
    <t>1397/07/01</t>
  </si>
  <si>
    <t>1399/07/01</t>
  </si>
  <si>
    <t>اسنادخزانه-م4بودجه97-991022</t>
  </si>
  <si>
    <t>1397/06/21</t>
  </si>
  <si>
    <t>1399/10/22</t>
  </si>
  <si>
    <t>اسنادخزانه-م24بودجه96-990625</t>
  </si>
  <si>
    <t>1397/04/11</t>
  </si>
  <si>
    <t>1399/06/25</t>
  </si>
  <si>
    <t>اسنادخزانه-م9بودجه97-990513</t>
  </si>
  <si>
    <t>1397/07/24</t>
  </si>
  <si>
    <t>1399/05/13</t>
  </si>
  <si>
    <t>اسنادخزانه-م1بودجه98-990423</t>
  </si>
  <si>
    <t>1398/09/09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</si>
  <si>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</si>
  <si>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</si>
  <si>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</si>
  <si>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</si>
  <si>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</si>
  <si>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</si>
  <si>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</si>
  <si>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</si>
  <si>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</si>
  <si>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</si>
  <si>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ملت باجه کارگزاری مفید</t>
  </si>
  <si>
    <t>5211835220</t>
  </si>
  <si>
    <t>1393/10/14</t>
  </si>
  <si>
    <t>8568487674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</si>
  <si>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</si>
  <si>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</si>
  <si>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</si>
  <si>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</si>
  <si>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</si>
  <si>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</si>
  <si>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</si>
  <si>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</si>
  <si>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</si>
  <si>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</si>
  <si>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</si>
  <si>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</si>
  <si>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اسنادخزانه-م19بودجه97-980827</t>
  </si>
  <si>
    <t>اسنادخزانه-م15بودجه97-990224</t>
  </si>
  <si>
    <t>اسنادخزانه-م13بودجه96-981016</t>
  </si>
  <si>
    <t>اسنادخزانه-م4بودجه96-980820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</si>
  <si>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</si>
  <si>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</si>
  <si>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</si>
  <si>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</si>
  <si>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</si>
  <si>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</si>
  <si>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</si>
  <si>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1398/09/28</t>
  </si>
  <si>
    <t>1398/11/13</t>
  </si>
  <si>
    <t>بهای فروش</t>
  </si>
  <si>
    <t>ارزش دفتری</t>
  </si>
  <si>
    <t>سود و زیان ناشی از تغییر قیمت</t>
  </si>
  <si>
    <t>سرمایه‌گذاری صنایع پتروشیمی‌</t>
  </si>
  <si>
    <t>گلوکوزان‌</t>
  </si>
  <si>
    <t>پتروشیمی فناوران</t>
  </si>
  <si>
    <t>اجاره ت.اجتماعی-کاردان991226</t>
  </si>
  <si>
    <t>مرابحه پدیده شیمی قرن990701</t>
  </si>
  <si>
    <t>سود و زیان ناشی از فروش</t>
  </si>
  <si>
    <t>ح . تامین سرمایه لوتوس پارسیان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</si>
  <si>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</si>
  <si>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</si>
  <si>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</si>
  <si>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</si>
  <si>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</si>
  <si>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</si>
  <si>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</si>
  <si>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</si>
  <si>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</si>
  <si>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</si>
  <si>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</si>
  <si>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</si>
  <si>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</si>
  <si>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</si>
  <si>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</si>
  <si>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1398/11/01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</si>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</sst>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42</xdr:row>
      <xdr:rowOff>133934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8134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90" zoomScaleNormal="100" zoomScaleSheetLayoutView="90" workbookViewId="0">
      <selection activeCell="D44" sqref="D44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3"/>
  <sheetViews>
    <sheetView rightToLeft="1" topLeftCell="A52" workbookViewId="0">
      <selection activeCell="I61" sqref="I61"/>
    </sheetView>
  </sheetViews>
  <sheetFormatPr defaultRowHeight="22.5" x14ac:dyDescent="0.25"/>
  <cols>
    <col min="1" max="1" width="32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8.140625" style="2" bestFit="1" customWidth="1"/>
    <col min="18" max="18" width="1" style="2" customWidth="1"/>
    <col min="19" max="19" width="18.570312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" x14ac:dyDescent="0.25">
      <c r="A3" s="15" t="s">
        <v>116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" x14ac:dyDescent="0.25">
      <c r="A6" s="16" t="s">
        <v>3</v>
      </c>
      <c r="C6" s="17" t="s">
        <v>118</v>
      </c>
      <c r="D6" s="17" t="s">
        <v>118</v>
      </c>
      <c r="E6" s="17" t="s">
        <v>118</v>
      </c>
      <c r="F6" s="17" t="s">
        <v>118</v>
      </c>
      <c r="G6" s="17" t="s">
        <v>118</v>
      </c>
      <c r="H6" s="17" t="s">
        <v>118</v>
      </c>
      <c r="I6" s="17" t="s">
        <v>118</v>
      </c>
      <c r="J6" s="17" t="s">
        <v>118</v>
      </c>
      <c r="K6" s="17" t="s">
        <v>118</v>
      </c>
      <c r="M6" s="17" t="s">
        <v>119</v>
      </c>
      <c r="N6" s="17" t="s">
        <v>119</v>
      </c>
      <c r="O6" s="17" t="s">
        <v>119</v>
      </c>
      <c r="P6" s="17" t="s">
        <v>119</v>
      </c>
      <c r="Q6" s="17" t="s">
        <v>119</v>
      </c>
      <c r="R6" s="17" t="s">
        <v>119</v>
      </c>
      <c r="S6" s="17" t="s">
        <v>119</v>
      </c>
      <c r="T6" s="17" t="s">
        <v>119</v>
      </c>
      <c r="U6" s="17" t="s">
        <v>119</v>
      </c>
    </row>
    <row r="7" spans="1:21" ht="24" x14ac:dyDescent="0.25">
      <c r="A7" s="17" t="s">
        <v>3</v>
      </c>
      <c r="C7" s="17" t="s">
        <v>149</v>
      </c>
      <c r="D7" s="10"/>
      <c r="E7" s="17" t="s">
        <v>150</v>
      </c>
      <c r="G7" s="17" t="s">
        <v>151</v>
      </c>
      <c r="I7" s="17" t="s">
        <v>106</v>
      </c>
      <c r="K7" s="17" t="s">
        <v>152</v>
      </c>
      <c r="M7" s="17" t="s">
        <v>149</v>
      </c>
      <c r="O7" s="17" t="s">
        <v>150</v>
      </c>
      <c r="Q7" s="17" t="s">
        <v>151</v>
      </c>
      <c r="S7" s="17" t="s">
        <v>106</v>
      </c>
      <c r="U7" s="17" t="s">
        <v>152</v>
      </c>
    </row>
    <row r="8" spans="1:21" x14ac:dyDescent="0.25">
      <c r="A8" s="2" t="s">
        <v>23</v>
      </c>
      <c r="C8" s="4">
        <v>0</v>
      </c>
      <c r="E8" s="7">
        <v>-1008224411</v>
      </c>
      <c r="G8" s="4">
        <v>1094104573</v>
      </c>
      <c r="I8" s="4">
        <v>85880162</v>
      </c>
      <c r="K8" s="8">
        <v>5.3383768337470785E-4</v>
      </c>
      <c r="M8" s="4">
        <v>0</v>
      </c>
      <c r="O8" s="4">
        <v>0</v>
      </c>
      <c r="Q8" s="7">
        <v>1094104573</v>
      </c>
      <c r="S8" s="4">
        <v>1094104573</v>
      </c>
      <c r="U8" s="8">
        <v>3.3186080560218098E-3</v>
      </c>
    </row>
    <row r="9" spans="1:21" x14ac:dyDescent="0.25">
      <c r="A9" s="2" t="s">
        <v>41</v>
      </c>
      <c r="C9" s="4">
        <v>0</v>
      </c>
      <c r="E9" s="7">
        <v>-868404106</v>
      </c>
      <c r="G9" s="4">
        <v>1249948049</v>
      </c>
      <c r="I9" s="4">
        <v>381543943</v>
      </c>
      <c r="K9" s="8">
        <v>2.3717064557560053E-3</v>
      </c>
      <c r="M9" s="4">
        <v>0</v>
      </c>
      <c r="O9" s="4">
        <v>0</v>
      </c>
      <c r="Q9" s="7">
        <v>1249948049</v>
      </c>
      <c r="S9" s="4">
        <v>1249948049</v>
      </c>
      <c r="U9" s="8">
        <v>3.7913082235331665E-3</v>
      </c>
    </row>
    <row r="10" spans="1:21" x14ac:dyDescent="0.25">
      <c r="A10" s="2" t="s">
        <v>54</v>
      </c>
      <c r="C10" s="4">
        <v>0</v>
      </c>
      <c r="E10" s="7">
        <v>-4598721063</v>
      </c>
      <c r="G10" s="4">
        <v>17295398124</v>
      </c>
      <c r="I10" s="4">
        <v>12696677061</v>
      </c>
      <c r="K10" s="8">
        <v>7.8923519832217293E-2</v>
      </c>
      <c r="M10" s="4">
        <v>0</v>
      </c>
      <c r="O10" s="4">
        <v>0</v>
      </c>
      <c r="Q10" s="7">
        <v>17295398124</v>
      </c>
      <c r="S10" s="4">
        <v>17295398124</v>
      </c>
      <c r="U10" s="8">
        <v>5.2459928386032709E-2</v>
      </c>
    </row>
    <row r="11" spans="1:21" x14ac:dyDescent="0.25">
      <c r="A11" s="2" t="s">
        <v>15</v>
      </c>
      <c r="C11" s="4">
        <v>0</v>
      </c>
      <c r="E11" s="7">
        <v>-6440859701</v>
      </c>
      <c r="G11" s="4">
        <v>18790093597</v>
      </c>
      <c r="I11" s="7">
        <v>12349233896</v>
      </c>
      <c r="K11" s="8">
        <v>7.6763786431761238E-2</v>
      </c>
      <c r="M11" s="4">
        <v>0</v>
      </c>
      <c r="O11" s="4">
        <v>0</v>
      </c>
      <c r="Q11" s="7">
        <v>18936006508</v>
      </c>
      <c r="S11" s="4">
        <v>18936006508</v>
      </c>
      <c r="U11" s="8">
        <v>5.7436176849185158E-2</v>
      </c>
    </row>
    <row r="12" spans="1:21" x14ac:dyDescent="0.25">
      <c r="A12" s="2" t="s">
        <v>53</v>
      </c>
      <c r="C12" s="4">
        <v>0</v>
      </c>
      <c r="E12" s="7">
        <v>-3212942558</v>
      </c>
      <c r="G12" s="4">
        <v>3177295639</v>
      </c>
      <c r="I12" s="7">
        <v>-35646919</v>
      </c>
      <c r="K12" s="8">
        <v>-2.2158398651374059E-4</v>
      </c>
      <c r="M12" s="4">
        <v>0</v>
      </c>
      <c r="O12" s="4">
        <v>0</v>
      </c>
      <c r="Q12" s="7">
        <v>3154275715</v>
      </c>
      <c r="S12" s="4">
        <v>3154275715</v>
      </c>
      <c r="U12" s="8">
        <v>9.5674627974641994E-3</v>
      </c>
    </row>
    <row r="13" spans="1:21" x14ac:dyDescent="0.25">
      <c r="A13" s="2" t="s">
        <v>31</v>
      </c>
      <c r="C13" s="4">
        <v>0</v>
      </c>
      <c r="E13" s="7">
        <v>-5352270000</v>
      </c>
      <c r="G13" s="4">
        <v>0</v>
      </c>
      <c r="I13" s="7">
        <v>-5352270000</v>
      </c>
      <c r="K13" s="8">
        <v>-3.3270121423338107E-2</v>
      </c>
      <c r="M13" s="4">
        <v>0</v>
      </c>
      <c r="O13" s="4">
        <v>0</v>
      </c>
      <c r="Q13" s="7">
        <v>0</v>
      </c>
      <c r="S13" s="4">
        <v>0</v>
      </c>
      <c r="U13" s="8">
        <v>0</v>
      </c>
    </row>
    <row r="14" spans="1:21" x14ac:dyDescent="0.25">
      <c r="A14" s="2" t="s">
        <v>148</v>
      </c>
      <c r="C14" s="4">
        <v>0</v>
      </c>
      <c r="E14" s="7">
        <v>0</v>
      </c>
      <c r="G14" s="4">
        <v>0</v>
      </c>
      <c r="I14" s="7">
        <v>0</v>
      </c>
      <c r="K14" s="8">
        <v>0</v>
      </c>
      <c r="M14" s="4">
        <v>0</v>
      </c>
      <c r="O14" s="4">
        <v>0</v>
      </c>
      <c r="Q14" s="7">
        <v>-64761600</v>
      </c>
      <c r="S14" s="4">
        <v>-64761600</v>
      </c>
      <c r="U14" s="8">
        <v>-1.9643311323666501E-4</v>
      </c>
    </row>
    <row r="15" spans="1:21" x14ac:dyDescent="0.25">
      <c r="A15" s="2" t="s">
        <v>52</v>
      </c>
      <c r="C15" s="4">
        <v>0</v>
      </c>
      <c r="E15" s="7">
        <v>2656421107</v>
      </c>
      <c r="G15" s="4">
        <v>0</v>
      </c>
      <c r="I15" s="7">
        <v>2656421107</v>
      </c>
      <c r="K15" s="8">
        <v>1.6512517638573584E-2</v>
      </c>
      <c r="M15" s="4">
        <v>0</v>
      </c>
      <c r="O15" s="4">
        <v>4061372688</v>
      </c>
      <c r="Q15" s="7">
        <v>-47296883</v>
      </c>
      <c r="S15" s="4">
        <v>4014075805</v>
      </c>
      <c r="U15" s="8">
        <v>1.2175384906242624E-2</v>
      </c>
    </row>
    <row r="16" spans="1:21" x14ac:dyDescent="0.25">
      <c r="A16" s="2" t="s">
        <v>29</v>
      </c>
      <c r="C16" s="4">
        <v>0</v>
      </c>
      <c r="E16" s="7">
        <v>4498210625</v>
      </c>
      <c r="G16" s="4">
        <v>0</v>
      </c>
      <c r="I16" s="7">
        <v>4498210625</v>
      </c>
      <c r="K16" s="8">
        <v>2.7961222748758865E-2</v>
      </c>
      <c r="M16" s="4">
        <v>0</v>
      </c>
      <c r="O16" s="4">
        <v>8315822425</v>
      </c>
      <c r="Q16" s="7">
        <v>114185695</v>
      </c>
      <c r="S16" s="4">
        <v>8430008120</v>
      </c>
      <c r="U16" s="8">
        <v>2.5569669983786156E-2</v>
      </c>
    </row>
    <row r="17" spans="1:21" x14ac:dyDescent="0.25">
      <c r="A17" s="2" t="s">
        <v>37</v>
      </c>
      <c r="C17" s="4">
        <v>0</v>
      </c>
      <c r="E17" s="7">
        <v>3584903050</v>
      </c>
      <c r="G17" s="4">
        <v>0</v>
      </c>
      <c r="I17" s="7">
        <v>3584903050</v>
      </c>
      <c r="K17" s="8">
        <v>2.2284032712175418E-2</v>
      </c>
      <c r="M17" s="4">
        <v>0</v>
      </c>
      <c r="O17" s="4">
        <v>8871550304</v>
      </c>
      <c r="Q17" s="7">
        <v>9056336</v>
      </c>
      <c r="S17" s="4">
        <v>8880606640</v>
      </c>
      <c r="U17" s="8">
        <v>2.6936413086233187E-2</v>
      </c>
    </row>
    <row r="18" spans="1:21" x14ac:dyDescent="0.25">
      <c r="A18" s="2" t="s">
        <v>50</v>
      </c>
      <c r="C18" s="4">
        <v>0</v>
      </c>
      <c r="E18" s="7">
        <v>7708738936</v>
      </c>
      <c r="G18" s="4">
        <v>0</v>
      </c>
      <c r="I18" s="7">
        <v>7708738936</v>
      </c>
      <c r="K18" s="8">
        <v>4.7918113327902787E-2</v>
      </c>
      <c r="M18" s="4">
        <v>0</v>
      </c>
      <c r="O18" s="4">
        <v>21415505348</v>
      </c>
      <c r="Q18" s="7">
        <v>1149341707</v>
      </c>
      <c r="S18" s="4">
        <v>22564847055</v>
      </c>
      <c r="U18" s="8">
        <v>6.8443076710934289E-2</v>
      </c>
    </row>
    <row r="19" spans="1:21" x14ac:dyDescent="0.25">
      <c r="A19" s="2" t="s">
        <v>143</v>
      </c>
      <c r="C19" s="4">
        <v>0</v>
      </c>
      <c r="E19" s="7">
        <v>0</v>
      </c>
      <c r="G19" s="4">
        <v>0</v>
      </c>
      <c r="I19" s="7">
        <v>0</v>
      </c>
      <c r="K19" s="8">
        <v>0</v>
      </c>
      <c r="M19" s="4">
        <v>0</v>
      </c>
      <c r="O19" s="4">
        <v>0</v>
      </c>
      <c r="Q19" s="7">
        <v>281284614</v>
      </c>
      <c r="S19" s="4">
        <v>281284614</v>
      </c>
      <c r="U19" s="8">
        <v>8.5318479521187876E-4</v>
      </c>
    </row>
    <row r="20" spans="1:21" x14ac:dyDescent="0.25">
      <c r="A20" s="2" t="s">
        <v>144</v>
      </c>
      <c r="C20" s="4">
        <v>0</v>
      </c>
      <c r="E20" s="7">
        <v>0</v>
      </c>
      <c r="G20" s="4">
        <v>0</v>
      </c>
      <c r="I20" s="7">
        <v>0</v>
      </c>
      <c r="K20" s="8">
        <v>0</v>
      </c>
      <c r="M20" s="4">
        <v>0</v>
      </c>
      <c r="O20" s="4">
        <v>0</v>
      </c>
      <c r="Q20" s="7">
        <v>2691895882</v>
      </c>
      <c r="S20" s="4">
        <v>2691895882</v>
      </c>
      <c r="U20" s="8">
        <v>8.1649849387633762E-3</v>
      </c>
    </row>
    <row r="21" spans="1:21" x14ac:dyDescent="0.25">
      <c r="A21" s="2" t="s">
        <v>142</v>
      </c>
      <c r="C21" s="4">
        <v>0</v>
      </c>
      <c r="E21" s="7">
        <v>0</v>
      </c>
      <c r="G21" s="4">
        <v>0</v>
      </c>
      <c r="I21" s="7">
        <v>0</v>
      </c>
      <c r="K21" s="8">
        <v>0</v>
      </c>
      <c r="M21" s="4">
        <v>0</v>
      </c>
      <c r="O21" s="4">
        <v>0</v>
      </c>
      <c r="Q21" s="7">
        <v>49631536</v>
      </c>
      <c r="S21" s="4">
        <v>49631536</v>
      </c>
      <c r="U21" s="8">
        <v>1.5054101707180824E-4</v>
      </c>
    </row>
    <row r="22" spans="1:21" x14ac:dyDescent="0.25">
      <c r="A22" s="2" t="s">
        <v>55</v>
      </c>
      <c r="C22" s="4">
        <v>0</v>
      </c>
      <c r="E22" s="7">
        <v>765360264</v>
      </c>
      <c r="G22" s="4">
        <v>0</v>
      </c>
      <c r="I22" s="7">
        <v>765360264</v>
      </c>
      <c r="K22" s="8">
        <v>4.7575381876994458E-3</v>
      </c>
      <c r="M22" s="4">
        <v>0</v>
      </c>
      <c r="O22" s="4">
        <v>1233336561</v>
      </c>
      <c r="Q22" s="7">
        <v>-3310090</v>
      </c>
      <c r="S22" s="4">
        <v>1230026471</v>
      </c>
      <c r="U22" s="8">
        <v>3.7308826381997734E-3</v>
      </c>
    </row>
    <row r="23" spans="1:21" x14ac:dyDescent="0.25">
      <c r="A23" s="2" t="s">
        <v>51</v>
      </c>
      <c r="C23" s="4">
        <v>0</v>
      </c>
      <c r="E23" s="7">
        <v>5837523750</v>
      </c>
      <c r="G23" s="4">
        <v>0</v>
      </c>
      <c r="I23" s="7">
        <v>5837523750</v>
      </c>
      <c r="K23" s="8">
        <v>3.6286496005268794E-2</v>
      </c>
      <c r="M23" s="4">
        <v>1604395604</v>
      </c>
      <c r="O23" s="4">
        <v>11566925553</v>
      </c>
      <c r="Q23" s="4">
        <v>0</v>
      </c>
      <c r="S23" s="4">
        <v>13171321157</v>
      </c>
      <c r="U23" s="8">
        <v>3.9950890964853596E-2</v>
      </c>
    </row>
    <row r="24" spans="1:21" x14ac:dyDescent="0.25">
      <c r="A24" s="2" t="s">
        <v>20</v>
      </c>
      <c r="C24" s="4">
        <v>0</v>
      </c>
      <c r="E24" s="7">
        <v>5847658709</v>
      </c>
      <c r="G24" s="4">
        <v>0</v>
      </c>
      <c r="I24" s="7">
        <v>5847658709</v>
      </c>
      <c r="K24" s="8">
        <v>3.6349495688870435E-2</v>
      </c>
      <c r="M24" s="4">
        <v>554835566</v>
      </c>
      <c r="O24" s="4">
        <v>6025903709</v>
      </c>
      <c r="Q24" s="4">
        <v>0</v>
      </c>
      <c r="S24" s="4">
        <v>6580739275</v>
      </c>
      <c r="U24" s="8">
        <v>1.9960518319297915E-2</v>
      </c>
    </row>
    <row r="25" spans="1:21" x14ac:dyDescent="0.25">
      <c r="A25" s="2" t="s">
        <v>42</v>
      </c>
      <c r="C25" s="4">
        <v>172894737</v>
      </c>
      <c r="E25" s="7">
        <v>3430226000</v>
      </c>
      <c r="G25" s="4">
        <v>0</v>
      </c>
      <c r="I25" s="7">
        <v>3603120737</v>
      </c>
      <c r="K25" s="8">
        <v>2.2397275253852572E-2</v>
      </c>
      <c r="M25" s="4">
        <v>172894737</v>
      </c>
      <c r="O25" s="4">
        <v>4741317000</v>
      </c>
      <c r="Q25" s="4">
        <v>0</v>
      </c>
      <c r="S25" s="4">
        <v>4914211737</v>
      </c>
      <c r="U25" s="8">
        <v>1.4905652587383099E-2</v>
      </c>
    </row>
    <row r="26" spans="1:21" x14ac:dyDescent="0.25">
      <c r="A26" s="2" t="s">
        <v>44</v>
      </c>
      <c r="C26" s="4">
        <v>0</v>
      </c>
      <c r="E26" s="7">
        <v>14801291650</v>
      </c>
      <c r="G26" s="4">
        <v>0</v>
      </c>
      <c r="I26" s="7">
        <v>14801291650</v>
      </c>
      <c r="K26" s="8">
        <v>9.2005965771110296E-2</v>
      </c>
      <c r="M26" s="4">
        <v>0</v>
      </c>
      <c r="O26" s="4">
        <v>25382588497</v>
      </c>
      <c r="Q26" s="4">
        <v>0</v>
      </c>
      <c r="S26" s="4">
        <v>25382588497</v>
      </c>
      <c r="U26" s="8">
        <v>7.6989772959143568E-2</v>
      </c>
    </row>
    <row r="27" spans="1:21" x14ac:dyDescent="0.25">
      <c r="A27" s="2" t="s">
        <v>16</v>
      </c>
      <c r="C27" s="4">
        <v>0</v>
      </c>
      <c r="E27" s="7">
        <v>132693500</v>
      </c>
      <c r="G27" s="4">
        <v>0</v>
      </c>
      <c r="I27" s="7">
        <v>132693500</v>
      </c>
      <c r="K27" s="8">
        <v>8.2483298807566052E-4</v>
      </c>
      <c r="M27" s="4">
        <v>0</v>
      </c>
      <c r="O27" s="4">
        <v>3608471000</v>
      </c>
      <c r="Q27" s="4">
        <v>0</v>
      </c>
      <c r="S27" s="4">
        <v>3608471000</v>
      </c>
      <c r="U27" s="8">
        <v>1.094511550910141E-2</v>
      </c>
    </row>
    <row r="28" spans="1:21" x14ac:dyDescent="0.25">
      <c r="A28" s="2" t="s">
        <v>48</v>
      </c>
      <c r="C28" s="4">
        <v>0</v>
      </c>
      <c r="E28" s="7">
        <v>195473187</v>
      </c>
      <c r="G28" s="4">
        <v>0</v>
      </c>
      <c r="I28" s="7">
        <v>195473187</v>
      </c>
      <c r="K28" s="8">
        <v>1.2150763445223946E-3</v>
      </c>
      <c r="M28" s="4">
        <v>0</v>
      </c>
      <c r="O28" s="4">
        <v>1017491863</v>
      </c>
      <c r="Q28" s="4">
        <v>0</v>
      </c>
      <c r="S28" s="4">
        <v>1017491863</v>
      </c>
      <c r="U28" s="8">
        <v>3.0862284801806048E-3</v>
      </c>
    </row>
    <row r="29" spans="1:21" x14ac:dyDescent="0.25">
      <c r="A29" s="2" t="s">
        <v>36</v>
      </c>
      <c r="C29" s="4">
        <v>0</v>
      </c>
      <c r="E29" s="7">
        <v>4333327741</v>
      </c>
      <c r="G29" s="4">
        <v>0</v>
      </c>
      <c r="I29" s="7">
        <v>4333327741</v>
      </c>
      <c r="K29" s="8">
        <v>2.6936298077299806E-2</v>
      </c>
      <c r="M29" s="4">
        <v>0</v>
      </c>
      <c r="O29" s="4">
        <v>7351609741</v>
      </c>
      <c r="Q29" s="4">
        <v>0</v>
      </c>
      <c r="S29" s="4">
        <v>7351609741</v>
      </c>
      <c r="U29" s="8">
        <v>2.2298701525682234E-2</v>
      </c>
    </row>
    <row r="30" spans="1:21" x14ac:dyDescent="0.25">
      <c r="A30" s="2" t="s">
        <v>35</v>
      </c>
      <c r="C30" s="4">
        <v>0</v>
      </c>
      <c r="E30" s="7">
        <v>1873652025</v>
      </c>
      <c r="G30" s="4">
        <v>0</v>
      </c>
      <c r="I30" s="7">
        <v>1873652025</v>
      </c>
      <c r="K30" s="8">
        <v>1.1646764901029533E-2</v>
      </c>
      <c r="M30" s="4">
        <v>0</v>
      </c>
      <c r="O30" s="4">
        <v>17431869177</v>
      </c>
      <c r="Q30" s="4">
        <v>0</v>
      </c>
      <c r="S30" s="4">
        <v>17431869177</v>
      </c>
      <c r="U30" s="8">
        <v>5.2873868650131738E-2</v>
      </c>
    </row>
    <row r="31" spans="1:21" x14ac:dyDescent="0.25">
      <c r="A31" s="2" t="s">
        <v>38</v>
      </c>
      <c r="C31" s="4">
        <v>0</v>
      </c>
      <c r="E31" s="7">
        <v>4362532149</v>
      </c>
      <c r="G31" s="4">
        <v>0</v>
      </c>
      <c r="I31" s="7">
        <v>4362532149</v>
      </c>
      <c r="K31" s="8">
        <v>2.711783492059372E-2</v>
      </c>
      <c r="M31" s="4">
        <v>0</v>
      </c>
      <c r="O31" s="4">
        <v>8494964374</v>
      </c>
      <c r="Q31" s="4">
        <v>0</v>
      </c>
      <c r="S31" s="4">
        <v>8494964374</v>
      </c>
      <c r="U31" s="8">
        <v>2.576669351620987E-2</v>
      </c>
    </row>
    <row r="32" spans="1:21" x14ac:dyDescent="0.25">
      <c r="A32" s="2" t="s">
        <v>28</v>
      </c>
      <c r="C32" s="4">
        <v>0</v>
      </c>
      <c r="E32" s="7">
        <v>9021253000</v>
      </c>
      <c r="G32" s="4">
        <v>0</v>
      </c>
      <c r="I32" s="7">
        <v>9021253000</v>
      </c>
      <c r="K32" s="8">
        <v>5.6076801562823478E-2</v>
      </c>
      <c r="M32" s="4">
        <v>0</v>
      </c>
      <c r="O32" s="4">
        <v>8642315575</v>
      </c>
      <c r="Q32" s="4">
        <v>0</v>
      </c>
      <c r="S32" s="4">
        <v>8642315575</v>
      </c>
      <c r="U32" s="8">
        <v>2.6213635147540652E-2</v>
      </c>
    </row>
    <row r="33" spans="1:21" x14ac:dyDescent="0.25">
      <c r="A33" s="2" t="s">
        <v>26</v>
      </c>
      <c r="C33" s="4">
        <v>0</v>
      </c>
      <c r="E33" s="7">
        <v>5171877700</v>
      </c>
      <c r="G33" s="4">
        <v>0</v>
      </c>
      <c r="I33" s="7">
        <v>5171877700</v>
      </c>
      <c r="K33" s="8">
        <v>3.2148789030757907E-2</v>
      </c>
      <c r="M33" s="4">
        <v>0</v>
      </c>
      <c r="O33" s="4">
        <v>8485751566</v>
      </c>
      <c r="Q33" s="4">
        <v>0</v>
      </c>
      <c r="S33" s="4">
        <v>8485751566</v>
      </c>
      <c r="U33" s="8">
        <v>2.5738749479047546E-2</v>
      </c>
    </row>
    <row r="34" spans="1:21" x14ac:dyDescent="0.25">
      <c r="A34" s="2" t="s">
        <v>18</v>
      </c>
      <c r="C34" s="4">
        <v>0</v>
      </c>
      <c r="E34" s="7">
        <v>1062242119</v>
      </c>
      <c r="G34" s="4">
        <v>0</v>
      </c>
      <c r="I34" s="7">
        <v>1062242119</v>
      </c>
      <c r="K34" s="8">
        <v>6.6029786016239787E-3</v>
      </c>
      <c r="M34" s="4">
        <v>0</v>
      </c>
      <c r="O34" s="4">
        <v>3465162964</v>
      </c>
      <c r="Q34" s="4">
        <v>0</v>
      </c>
      <c r="S34" s="4">
        <v>3465162964</v>
      </c>
      <c r="U34" s="8">
        <v>1.0510437495227261E-2</v>
      </c>
    </row>
    <row r="35" spans="1:21" x14ac:dyDescent="0.25">
      <c r="A35" s="2" t="s">
        <v>59</v>
      </c>
      <c r="C35" s="4">
        <v>0</v>
      </c>
      <c r="E35" s="7">
        <v>1223509647</v>
      </c>
      <c r="G35" s="4">
        <v>0</v>
      </c>
      <c r="I35" s="7">
        <v>1223509647</v>
      </c>
      <c r="K35" s="8">
        <v>7.6054299424945957E-3</v>
      </c>
      <c r="M35" s="4">
        <v>0</v>
      </c>
      <c r="O35" s="4">
        <v>1223509647</v>
      </c>
      <c r="Q35" s="4">
        <v>0</v>
      </c>
      <c r="S35" s="4">
        <v>1223509647</v>
      </c>
      <c r="U35" s="8">
        <v>3.7111159859438778E-3</v>
      </c>
    </row>
    <row r="36" spans="1:21" x14ac:dyDescent="0.25">
      <c r="A36" s="2" t="s">
        <v>45</v>
      </c>
      <c r="C36" s="4">
        <v>0</v>
      </c>
      <c r="E36" s="7">
        <v>5349177962</v>
      </c>
      <c r="G36" s="4">
        <v>0</v>
      </c>
      <c r="I36" s="7">
        <v>5349177962</v>
      </c>
      <c r="K36" s="8">
        <v>3.3250901077633281E-2</v>
      </c>
      <c r="M36" s="4">
        <v>0</v>
      </c>
      <c r="O36" s="4">
        <v>17251067139</v>
      </c>
      <c r="Q36" s="4">
        <v>0</v>
      </c>
      <c r="S36" s="4">
        <v>17251067139</v>
      </c>
      <c r="U36" s="8">
        <v>5.2325464855230534E-2</v>
      </c>
    </row>
    <row r="37" spans="1:21" x14ac:dyDescent="0.25">
      <c r="A37" s="2" t="s">
        <v>43</v>
      </c>
      <c r="C37" s="4">
        <v>0</v>
      </c>
      <c r="E37" s="7">
        <v>2814840567</v>
      </c>
      <c r="G37" s="4">
        <v>0</v>
      </c>
      <c r="I37" s="7">
        <v>2814840567</v>
      </c>
      <c r="K37" s="8">
        <v>1.7497265169998503E-2</v>
      </c>
      <c r="M37" s="4">
        <v>0</v>
      </c>
      <c r="O37" s="4">
        <v>5034059966</v>
      </c>
      <c r="Q37" s="4">
        <v>0</v>
      </c>
      <c r="S37" s="4">
        <v>5034059966</v>
      </c>
      <c r="U37" s="8">
        <v>1.5269172956527325E-2</v>
      </c>
    </row>
    <row r="38" spans="1:21" x14ac:dyDescent="0.25">
      <c r="A38" s="2" t="s">
        <v>17</v>
      </c>
      <c r="C38" s="4">
        <v>0</v>
      </c>
      <c r="E38" s="7">
        <v>8134050996</v>
      </c>
      <c r="G38" s="4">
        <v>0</v>
      </c>
      <c r="I38" s="7">
        <v>8134050996</v>
      </c>
      <c r="K38" s="8">
        <v>5.0561885760722888E-2</v>
      </c>
      <c r="M38" s="4">
        <v>0</v>
      </c>
      <c r="O38" s="4">
        <v>9779595593</v>
      </c>
      <c r="Q38" s="4">
        <v>0</v>
      </c>
      <c r="S38" s="4">
        <v>9779595593</v>
      </c>
      <c r="U38" s="8">
        <v>2.9663201782052315E-2</v>
      </c>
    </row>
    <row r="39" spans="1:21" x14ac:dyDescent="0.25">
      <c r="A39" s="2" t="s">
        <v>62</v>
      </c>
      <c r="C39" s="4">
        <v>0</v>
      </c>
      <c r="E39" s="7">
        <v>4166313693</v>
      </c>
      <c r="G39" s="4">
        <v>0</v>
      </c>
      <c r="I39" s="7">
        <v>4166313693</v>
      </c>
      <c r="K39" s="8">
        <v>2.5898125926723841E-2</v>
      </c>
      <c r="M39" s="4">
        <v>0</v>
      </c>
      <c r="O39" s="4">
        <v>4166313693</v>
      </c>
      <c r="Q39" s="4">
        <v>0</v>
      </c>
      <c r="S39" s="4">
        <v>4166313693</v>
      </c>
      <c r="U39" s="8">
        <v>1.2637148702881599E-2</v>
      </c>
    </row>
    <row r="40" spans="1:21" x14ac:dyDescent="0.25">
      <c r="A40" s="2" t="s">
        <v>56</v>
      </c>
      <c r="C40" s="4">
        <v>0</v>
      </c>
      <c r="E40" s="7">
        <v>-208391070</v>
      </c>
      <c r="G40" s="4">
        <v>0</v>
      </c>
      <c r="I40" s="7">
        <v>-208391070</v>
      </c>
      <c r="K40" s="8">
        <v>-1.2953748974620773E-3</v>
      </c>
      <c r="M40" s="4">
        <v>0</v>
      </c>
      <c r="O40" s="7">
        <v>-208391070</v>
      </c>
      <c r="Q40" s="4">
        <v>0</v>
      </c>
      <c r="S40" s="7">
        <v>-208391070</v>
      </c>
      <c r="U40" s="8">
        <v>-6.3208609192514991E-4</v>
      </c>
    </row>
    <row r="41" spans="1:21" x14ac:dyDescent="0.25">
      <c r="A41" s="2" t="s">
        <v>58</v>
      </c>
      <c r="C41" s="4">
        <v>0</v>
      </c>
      <c r="E41" s="7">
        <v>227344182</v>
      </c>
      <c r="G41" s="4">
        <v>0</v>
      </c>
      <c r="I41" s="7">
        <v>227344182</v>
      </c>
      <c r="K41" s="8">
        <v>1.4131888974266019E-3</v>
      </c>
      <c r="M41" s="4">
        <v>0</v>
      </c>
      <c r="O41" s="4">
        <v>227344182</v>
      </c>
      <c r="Q41" s="4">
        <v>0</v>
      </c>
      <c r="S41" s="7">
        <v>227344182</v>
      </c>
      <c r="U41" s="8">
        <v>6.8957415268466155E-4</v>
      </c>
    </row>
    <row r="42" spans="1:21" x14ac:dyDescent="0.25">
      <c r="A42" s="2" t="s">
        <v>22</v>
      </c>
      <c r="C42" s="4">
        <v>0</v>
      </c>
      <c r="E42" s="7">
        <v>428988584</v>
      </c>
      <c r="G42" s="4">
        <v>0</v>
      </c>
      <c r="I42" s="7">
        <v>428988584</v>
      </c>
      <c r="K42" s="8">
        <v>2.6666259883948084E-3</v>
      </c>
      <c r="M42" s="4">
        <v>0</v>
      </c>
      <c r="O42" s="4">
        <v>1809050496</v>
      </c>
      <c r="Q42" s="4">
        <v>0</v>
      </c>
      <c r="S42" s="7">
        <v>1809050496</v>
      </c>
      <c r="U42" s="8">
        <v>5.4871624686791713E-3</v>
      </c>
    </row>
    <row r="43" spans="1:21" x14ac:dyDescent="0.25">
      <c r="A43" s="2" t="s">
        <v>32</v>
      </c>
      <c r="C43" s="4">
        <v>0</v>
      </c>
      <c r="E43" s="7">
        <v>1914070407</v>
      </c>
      <c r="G43" s="4">
        <v>0</v>
      </c>
      <c r="I43" s="7">
        <v>1914070407</v>
      </c>
      <c r="K43" s="8">
        <v>1.1898008668043315E-2</v>
      </c>
      <c r="M43" s="4">
        <v>0</v>
      </c>
      <c r="O43" s="4">
        <v>6983108097</v>
      </c>
      <c r="Q43" s="4">
        <v>0</v>
      </c>
      <c r="S43" s="7">
        <v>6983108097</v>
      </c>
      <c r="U43" s="8">
        <v>2.1180972421340323E-2</v>
      </c>
    </row>
    <row r="44" spans="1:21" x14ac:dyDescent="0.25">
      <c r="A44" s="2" t="s">
        <v>33</v>
      </c>
      <c r="C44" s="4">
        <v>0</v>
      </c>
      <c r="E44" s="7">
        <v>1042733250</v>
      </c>
      <c r="G44" s="4">
        <v>0</v>
      </c>
      <c r="I44" s="7">
        <v>1042733250</v>
      </c>
      <c r="K44" s="8">
        <v>6.4817099734602278E-3</v>
      </c>
      <c r="M44" s="4">
        <v>0</v>
      </c>
      <c r="O44" s="4">
        <v>6547830075</v>
      </c>
      <c r="Q44" s="4">
        <v>0</v>
      </c>
      <c r="S44" s="7">
        <v>6547830075</v>
      </c>
      <c r="U44" s="8">
        <v>1.9860699034256656E-2</v>
      </c>
    </row>
    <row r="45" spans="1:21" x14ac:dyDescent="0.25">
      <c r="A45" s="2" t="s">
        <v>24</v>
      </c>
      <c r="C45" s="4">
        <v>0</v>
      </c>
      <c r="E45" s="7">
        <v>6513864500</v>
      </c>
      <c r="G45" s="4">
        <v>0</v>
      </c>
      <c r="I45" s="7">
        <v>6513864500</v>
      </c>
      <c r="K45" s="8">
        <v>4.0490682056430562E-2</v>
      </c>
      <c r="M45" s="4">
        <v>0</v>
      </c>
      <c r="O45" s="4">
        <v>13116851500</v>
      </c>
      <c r="Q45" s="4">
        <v>0</v>
      </c>
      <c r="S45" s="7">
        <v>13116851500</v>
      </c>
      <c r="U45" s="8">
        <v>3.9785675091536021E-2</v>
      </c>
    </row>
    <row r="46" spans="1:21" x14ac:dyDescent="0.25">
      <c r="A46" s="2" t="s">
        <v>57</v>
      </c>
      <c r="C46" s="4">
        <v>0</v>
      </c>
      <c r="E46" s="7">
        <v>1657213994</v>
      </c>
      <c r="G46" s="4">
        <v>0</v>
      </c>
      <c r="I46" s="7">
        <v>1657213994</v>
      </c>
      <c r="K46" s="8">
        <v>1.0301369475911176E-2</v>
      </c>
      <c r="M46" s="4">
        <v>0</v>
      </c>
      <c r="O46" s="4">
        <v>1657213994</v>
      </c>
      <c r="Q46" s="4">
        <v>0</v>
      </c>
      <c r="S46" s="7">
        <v>1657213994</v>
      </c>
      <c r="U46" s="8">
        <v>5.026616145073437E-3</v>
      </c>
    </row>
    <row r="47" spans="1:21" x14ac:dyDescent="0.25">
      <c r="A47" s="2" t="s">
        <v>47</v>
      </c>
      <c r="C47" s="4">
        <v>0</v>
      </c>
      <c r="E47" s="7">
        <v>5674309324</v>
      </c>
      <c r="G47" s="4">
        <v>0</v>
      </c>
      <c r="I47" s="7">
        <v>5674309324</v>
      </c>
      <c r="K47" s="8">
        <v>3.5271942596890586E-2</v>
      </c>
      <c r="M47" s="4">
        <v>0</v>
      </c>
      <c r="O47" s="4">
        <v>8115906675</v>
      </c>
      <c r="Q47" s="4">
        <v>0</v>
      </c>
      <c r="S47" s="7">
        <v>8115906675</v>
      </c>
      <c r="U47" s="8">
        <v>2.4616946074656594E-2</v>
      </c>
    </row>
    <row r="48" spans="1:21" x14ac:dyDescent="0.25">
      <c r="A48" s="2" t="s">
        <v>63</v>
      </c>
      <c r="C48" s="4">
        <v>0</v>
      </c>
      <c r="E48" s="7">
        <v>29637869</v>
      </c>
      <c r="G48" s="4">
        <v>0</v>
      </c>
      <c r="I48" s="7">
        <v>29637869</v>
      </c>
      <c r="K48" s="8">
        <v>1.842312701636854E-4</v>
      </c>
      <c r="M48" s="4">
        <v>0</v>
      </c>
      <c r="O48" s="4">
        <v>29637869</v>
      </c>
      <c r="Q48" s="4">
        <v>0</v>
      </c>
      <c r="S48" s="7">
        <v>29637869</v>
      </c>
      <c r="U48" s="8">
        <v>8.9896773355977057E-5</v>
      </c>
    </row>
    <row r="49" spans="1:21" x14ac:dyDescent="0.25">
      <c r="A49" s="2" t="s">
        <v>30</v>
      </c>
      <c r="C49" s="4">
        <v>0</v>
      </c>
      <c r="E49" s="7">
        <v>2386799575</v>
      </c>
      <c r="G49" s="4">
        <v>0</v>
      </c>
      <c r="I49" s="7">
        <v>2386799575</v>
      </c>
      <c r="K49" s="8">
        <v>1.4836529486259437E-2</v>
      </c>
      <c r="M49" s="4">
        <v>0</v>
      </c>
      <c r="O49" s="4">
        <v>2536722657</v>
      </c>
      <c r="Q49" s="4">
        <v>0</v>
      </c>
      <c r="S49" s="7">
        <v>2536722657</v>
      </c>
      <c r="U49" s="8">
        <v>7.6943177582470901E-3</v>
      </c>
    </row>
    <row r="50" spans="1:21" x14ac:dyDescent="0.25">
      <c r="A50" s="2" t="s">
        <v>46</v>
      </c>
      <c r="C50" s="4">
        <v>0</v>
      </c>
      <c r="E50" s="7">
        <v>5010077416</v>
      </c>
      <c r="G50" s="4">
        <v>0</v>
      </c>
      <c r="I50" s="7">
        <v>5010077416</v>
      </c>
      <c r="K50" s="8">
        <v>3.1143026037670753E-2</v>
      </c>
      <c r="M50" s="4">
        <v>0</v>
      </c>
      <c r="O50" s="4">
        <v>10193623458</v>
      </c>
      <c r="Q50" s="4">
        <v>0</v>
      </c>
      <c r="S50" s="7">
        <v>10193623458</v>
      </c>
      <c r="U50" s="8">
        <v>3.0919019774329832E-2</v>
      </c>
    </row>
    <row r="51" spans="1:21" x14ac:dyDescent="0.25">
      <c r="A51" s="2" t="s">
        <v>49</v>
      </c>
      <c r="C51" s="4">
        <v>0</v>
      </c>
      <c r="E51" s="7">
        <v>1713476980</v>
      </c>
      <c r="G51" s="4">
        <v>0</v>
      </c>
      <c r="I51" s="7">
        <v>1713476980</v>
      </c>
      <c r="K51" s="8">
        <v>1.0651104518399611E-2</v>
      </c>
      <c r="M51" s="4">
        <v>0</v>
      </c>
      <c r="O51" s="4">
        <v>1654244390</v>
      </c>
      <c r="Q51" s="4">
        <v>0</v>
      </c>
      <c r="S51" s="7">
        <v>1654244390</v>
      </c>
      <c r="U51" s="8">
        <v>5.0176088234692761E-3</v>
      </c>
    </row>
    <row r="52" spans="1:21" x14ac:dyDescent="0.25">
      <c r="A52" s="2" t="s">
        <v>39</v>
      </c>
      <c r="C52" s="4">
        <v>0</v>
      </c>
      <c r="E52" s="7">
        <v>62342918</v>
      </c>
      <c r="G52" s="4">
        <v>0</v>
      </c>
      <c r="I52" s="7">
        <v>62342918</v>
      </c>
      <c r="K52" s="8">
        <v>3.8752836679487604E-4</v>
      </c>
      <c r="M52" s="4">
        <v>0</v>
      </c>
      <c r="O52" s="4">
        <v>152499991</v>
      </c>
      <c r="Q52" s="4">
        <v>0</v>
      </c>
      <c r="S52" s="7">
        <v>152499991</v>
      </c>
      <c r="U52" s="8">
        <v>4.625588002874141E-4</v>
      </c>
    </row>
    <row r="53" spans="1:21" x14ac:dyDescent="0.25">
      <c r="A53" s="2" t="s">
        <v>19</v>
      </c>
      <c r="C53" s="4">
        <v>0</v>
      </c>
      <c r="E53" s="7">
        <v>3691572780</v>
      </c>
      <c r="G53" s="4">
        <v>0</v>
      </c>
      <c r="I53" s="7">
        <v>3691572780</v>
      </c>
      <c r="K53" s="8">
        <v>2.2947099947067288E-2</v>
      </c>
      <c r="M53" s="4">
        <v>0</v>
      </c>
      <c r="O53" s="4">
        <v>4910530920</v>
      </c>
      <c r="Q53" s="4">
        <v>0</v>
      </c>
      <c r="S53" s="7">
        <v>4910530920</v>
      </c>
      <c r="U53" s="8">
        <v>1.489448803396619E-2</v>
      </c>
    </row>
    <row r="54" spans="1:21" x14ac:dyDescent="0.25">
      <c r="A54" s="2" t="s">
        <v>40</v>
      </c>
      <c r="C54" s="4">
        <v>0</v>
      </c>
      <c r="E54" s="7">
        <v>494049852</v>
      </c>
      <c r="G54" s="4">
        <v>0</v>
      </c>
      <c r="I54" s="7">
        <v>494049852</v>
      </c>
      <c r="K54" s="8">
        <v>3.0710518275838517E-3</v>
      </c>
      <c r="M54" s="4">
        <v>0</v>
      </c>
      <c r="O54" s="4">
        <v>992415116</v>
      </c>
      <c r="Q54" s="4">
        <v>0</v>
      </c>
      <c r="S54" s="7">
        <v>992415116</v>
      </c>
      <c r="U54" s="8">
        <v>3.0101663772823099E-3</v>
      </c>
    </row>
    <row r="55" spans="1:21" x14ac:dyDescent="0.25">
      <c r="A55" s="2" t="s">
        <v>27</v>
      </c>
      <c r="C55" s="4">
        <v>0</v>
      </c>
      <c r="E55" s="7">
        <v>6509507400</v>
      </c>
      <c r="G55" s="4">
        <v>0</v>
      </c>
      <c r="I55" s="7">
        <v>6509507400</v>
      </c>
      <c r="K55" s="8">
        <v>4.0463597988165387E-2</v>
      </c>
      <c r="M55" s="4">
        <v>0</v>
      </c>
      <c r="O55" s="4">
        <v>17746848600</v>
      </c>
      <c r="Q55" s="4">
        <v>0</v>
      </c>
      <c r="S55" s="7">
        <v>17746848600</v>
      </c>
      <c r="U55" s="8">
        <v>5.3829255618109341E-2</v>
      </c>
    </row>
    <row r="56" spans="1:21" x14ac:dyDescent="0.25">
      <c r="A56" s="2" t="s">
        <v>21</v>
      </c>
      <c r="C56" s="4">
        <v>0</v>
      </c>
      <c r="E56" s="7">
        <v>1777498750</v>
      </c>
      <c r="G56" s="4">
        <v>0</v>
      </c>
      <c r="I56" s="7">
        <v>1777498750</v>
      </c>
      <c r="K56" s="8">
        <v>1.1049068758177691E-2</v>
      </c>
      <c r="M56" s="4">
        <v>0</v>
      </c>
      <c r="O56" s="4">
        <v>5198812506</v>
      </c>
      <c r="Q56" s="4">
        <v>0</v>
      </c>
      <c r="S56" s="7">
        <v>5198812506</v>
      </c>
      <c r="U56" s="8">
        <v>1.576889585321067E-2</v>
      </c>
    </row>
    <row r="57" spans="1:21" x14ac:dyDescent="0.25">
      <c r="A57" s="2" t="s">
        <v>60</v>
      </c>
      <c r="C57" s="4">
        <v>0</v>
      </c>
      <c r="E57" s="7">
        <v>118210069</v>
      </c>
      <c r="G57" s="4">
        <v>0</v>
      </c>
      <c r="I57" s="7">
        <v>118210069</v>
      </c>
      <c r="K57" s="8">
        <v>7.3480286851955825E-4</v>
      </c>
      <c r="M57" s="4">
        <v>0</v>
      </c>
      <c r="O57" s="4">
        <v>118210069</v>
      </c>
      <c r="Q57" s="4">
        <v>0</v>
      </c>
      <c r="S57" s="7">
        <v>118210069</v>
      </c>
      <c r="U57" s="8">
        <v>3.5855154705243517E-4</v>
      </c>
    </row>
    <row r="58" spans="1:21" x14ac:dyDescent="0.25">
      <c r="A58" s="2" t="s">
        <v>25</v>
      </c>
      <c r="C58" s="4">
        <v>0</v>
      </c>
      <c r="E58" s="7">
        <v>3170978556</v>
      </c>
      <c r="G58" s="4">
        <v>0</v>
      </c>
      <c r="I58" s="7">
        <v>3170978556</v>
      </c>
      <c r="K58" s="8">
        <v>1.9711046264280642E-2</v>
      </c>
      <c r="M58" s="4">
        <v>0</v>
      </c>
      <c r="O58" s="4">
        <v>10484073825</v>
      </c>
      <c r="Q58" s="4">
        <v>0</v>
      </c>
      <c r="S58" s="7">
        <v>10484073825</v>
      </c>
      <c r="U58" s="8">
        <v>3.1800005880765467E-2</v>
      </c>
    </row>
    <row r="59" spans="1:21" x14ac:dyDescent="0.25">
      <c r="A59" s="2" t="s">
        <v>34</v>
      </c>
      <c r="C59" s="4">
        <v>0</v>
      </c>
      <c r="E59" s="7">
        <v>774107264</v>
      </c>
      <c r="G59" s="4">
        <v>0</v>
      </c>
      <c r="I59" s="7">
        <v>774107264</v>
      </c>
      <c r="K59" s="8">
        <v>4.811910211549128E-3</v>
      </c>
      <c r="M59" s="4">
        <v>0</v>
      </c>
      <c r="O59" s="4">
        <v>997682198</v>
      </c>
      <c r="Q59" s="4">
        <v>0</v>
      </c>
      <c r="S59" s="7">
        <v>997682198</v>
      </c>
      <c r="U59" s="8">
        <v>3.0261423462968617E-3</v>
      </c>
    </row>
    <row r="60" spans="1:21" x14ac:dyDescent="0.25">
      <c r="A60" s="2" t="s">
        <v>61</v>
      </c>
      <c r="C60" s="4">
        <v>0</v>
      </c>
      <c r="E60" s="7">
        <v>615189159</v>
      </c>
      <c r="G60" s="4">
        <v>0</v>
      </c>
      <c r="I60" s="7">
        <v>615189159</v>
      </c>
      <c r="K60" s="8">
        <v>3.824063064503707E-3</v>
      </c>
      <c r="M60" s="4">
        <v>0</v>
      </c>
      <c r="O60" s="4">
        <v>615189159</v>
      </c>
      <c r="Q60" s="4">
        <v>0</v>
      </c>
      <c r="S60" s="7">
        <v>615189159</v>
      </c>
      <c r="U60" s="8">
        <v>1.8659749254468037E-3</v>
      </c>
    </row>
    <row r="61" spans="1:21" ht="23.25" thickBot="1" x14ac:dyDescent="0.3">
      <c r="C61" s="6">
        <f>SUM(C8:C60)</f>
        <v>172894737</v>
      </c>
      <c r="E61" s="6">
        <f>SUM(E8:E60)</f>
        <v>119093438297</v>
      </c>
      <c r="G61" s="6">
        <f>SUM(G8:G60)</f>
        <v>41606839982</v>
      </c>
      <c r="I61" s="6">
        <f>SUM(I8:I60)</f>
        <v>160873173016</v>
      </c>
      <c r="K61" s="12">
        <f>SUM(K8:K60)</f>
        <v>0.99999999999999989</v>
      </c>
      <c r="M61" s="6">
        <f>SUM(M8:M60)</f>
        <v>2332125907</v>
      </c>
      <c r="O61" s="6">
        <f>SUM(O8:O60)</f>
        <v>281445909090</v>
      </c>
      <c r="Q61" s="6">
        <f>SUM(Q8:Q60)</f>
        <v>45909760166</v>
      </c>
      <c r="S61" s="6">
        <f>SUM(S8:S60)</f>
        <v>329687795163</v>
      </c>
      <c r="U61" s="12">
        <f>SUM(U8:U60)</f>
        <v>1</v>
      </c>
    </row>
    <row r="62" spans="1:21" ht="23.25" thickTop="1" x14ac:dyDescent="0.25"/>
    <row r="63" spans="1:21" x14ac:dyDescent="0.25">
      <c r="O63" s="4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rightToLeft="1" topLeftCell="A4" workbookViewId="0">
      <selection activeCell="I21" sqref="I21"/>
    </sheetView>
  </sheetViews>
  <sheetFormatPr defaultRowHeight="22.5" x14ac:dyDescent="0.25"/>
  <cols>
    <col min="1" max="1" width="33.285156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5.855468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42578125" style="2" bestFit="1" customWidth="1"/>
    <col min="14" max="14" width="1" style="2" customWidth="1"/>
    <col min="15" max="15" width="15.85546875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6" t="s">
        <v>120</v>
      </c>
      <c r="C6" s="17" t="s">
        <v>118</v>
      </c>
      <c r="D6" s="17" t="s">
        <v>118</v>
      </c>
      <c r="E6" s="17" t="s">
        <v>118</v>
      </c>
      <c r="F6" s="17" t="s">
        <v>118</v>
      </c>
      <c r="G6" s="17" t="s">
        <v>118</v>
      </c>
      <c r="H6" s="17" t="s">
        <v>118</v>
      </c>
      <c r="I6" s="17" t="s">
        <v>118</v>
      </c>
      <c r="K6" s="17" t="s">
        <v>119</v>
      </c>
      <c r="L6" s="17" t="s">
        <v>119</v>
      </c>
      <c r="M6" s="17" t="s">
        <v>119</v>
      </c>
      <c r="N6" s="17" t="s">
        <v>119</v>
      </c>
      <c r="O6" s="17" t="s">
        <v>119</v>
      </c>
      <c r="P6" s="17" t="s">
        <v>119</v>
      </c>
      <c r="Q6" s="17" t="s">
        <v>119</v>
      </c>
    </row>
    <row r="7" spans="1:17" ht="24" x14ac:dyDescent="0.25">
      <c r="A7" s="17" t="s">
        <v>120</v>
      </c>
      <c r="C7" s="17" t="s">
        <v>153</v>
      </c>
      <c r="E7" s="17" t="s">
        <v>150</v>
      </c>
      <c r="G7" s="17" t="s">
        <v>151</v>
      </c>
      <c r="I7" s="17" t="s">
        <v>154</v>
      </c>
      <c r="K7" s="17" t="s">
        <v>153</v>
      </c>
      <c r="M7" s="17" t="s">
        <v>150</v>
      </c>
      <c r="O7" s="17" t="s">
        <v>151</v>
      </c>
      <c r="Q7" s="17" t="s">
        <v>154</v>
      </c>
    </row>
    <row r="8" spans="1:17" x14ac:dyDescent="0.25">
      <c r="A8" s="2" t="s">
        <v>77</v>
      </c>
      <c r="C8" s="4">
        <v>0</v>
      </c>
      <c r="E8" s="4">
        <v>143147748</v>
      </c>
      <c r="G8" s="4">
        <v>0</v>
      </c>
      <c r="I8" s="4">
        <v>143147748</v>
      </c>
      <c r="K8" s="4">
        <v>0</v>
      </c>
      <c r="M8" s="4">
        <v>139544458</v>
      </c>
      <c r="O8" s="4">
        <v>209857743</v>
      </c>
      <c r="Q8" s="4">
        <v>349402201</v>
      </c>
    </row>
    <row r="9" spans="1:17" x14ac:dyDescent="0.25">
      <c r="A9" s="2" t="s">
        <v>83</v>
      </c>
      <c r="C9" s="4">
        <v>0</v>
      </c>
      <c r="E9" s="4">
        <v>288969309</v>
      </c>
      <c r="G9" s="4">
        <v>0</v>
      </c>
      <c r="I9" s="4">
        <v>288969309</v>
      </c>
      <c r="K9" s="4">
        <v>0</v>
      </c>
      <c r="M9" s="4">
        <v>303604759</v>
      </c>
      <c r="O9" s="4">
        <v>231841793</v>
      </c>
      <c r="Q9" s="4">
        <v>535446552</v>
      </c>
    </row>
    <row r="10" spans="1:17" x14ac:dyDescent="0.25">
      <c r="A10" s="2" t="s">
        <v>126</v>
      </c>
      <c r="C10" s="4">
        <v>0</v>
      </c>
      <c r="E10" s="4">
        <v>0</v>
      </c>
      <c r="G10" s="4">
        <v>0</v>
      </c>
      <c r="I10" s="4">
        <v>0</v>
      </c>
      <c r="K10" s="4">
        <v>0</v>
      </c>
      <c r="M10" s="4">
        <v>0</v>
      </c>
      <c r="O10" s="4">
        <v>828153</v>
      </c>
      <c r="Q10" s="4">
        <v>828153</v>
      </c>
    </row>
    <row r="11" spans="1:17" x14ac:dyDescent="0.25">
      <c r="A11" s="2" t="s">
        <v>127</v>
      </c>
      <c r="C11" s="4">
        <v>0</v>
      </c>
      <c r="E11" s="4">
        <v>0</v>
      </c>
      <c r="G11" s="4">
        <v>0</v>
      </c>
      <c r="I11" s="4">
        <v>0</v>
      </c>
      <c r="K11" s="4">
        <v>0</v>
      </c>
      <c r="M11" s="4">
        <v>0</v>
      </c>
      <c r="O11" s="4">
        <v>49280782</v>
      </c>
      <c r="Q11" s="4">
        <v>49280782</v>
      </c>
    </row>
    <row r="12" spans="1:17" x14ac:dyDescent="0.25">
      <c r="A12" s="2" t="s">
        <v>146</v>
      </c>
      <c r="C12" s="4">
        <v>446920049</v>
      </c>
      <c r="E12" s="4">
        <v>33941375</v>
      </c>
      <c r="G12" s="4">
        <v>0</v>
      </c>
      <c r="I12" s="4">
        <v>480861424</v>
      </c>
      <c r="K12" s="4">
        <v>2298601876</v>
      </c>
      <c r="M12" s="4">
        <v>67950700</v>
      </c>
      <c r="O12" s="4">
        <v>16004390</v>
      </c>
      <c r="Q12" s="4">
        <v>2382556966</v>
      </c>
    </row>
    <row r="13" spans="1:17" x14ac:dyDescent="0.25">
      <c r="A13" s="2" t="s">
        <v>128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>
        <v>517152138</v>
      </c>
      <c r="Q13" s="4">
        <v>517152138</v>
      </c>
    </row>
    <row r="14" spans="1:17" x14ac:dyDescent="0.25">
      <c r="A14" s="2" t="s">
        <v>80</v>
      </c>
      <c r="C14" s="4">
        <v>0</v>
      </c>
      <c r="E14" s="4">
        <v>243970904</v>
      </c>
      <c r="G14" s="4">
        <v>0</v>
      </c>
      <c r="I14" s="4">
        <v>243970904</v>
      </c>
      <c r="K14" s="4">
        <v>0</v>
      </c>
      <c r="M14" s="4">
        <v>681233095</v>
      </c>
      <c r="O14" s="4">
        <v>370921170</v>
      </c>
      <c r="Q14" s="4">
        <v>1052154265</v>
      </c>
    </row>
    <row r="15" spans="1:17" x14ac:dyDescent="0.25">
      <c r="A15" s="2" t="s">
        <v>129</v>
      </c>
      <c r="C15" s="4">
        <v>0</v>
      </c>
      <c r="E15" s="4">
        <v>0</v>
      </c>
      <c r="G15" s="4">
        <v>0</v>
      </c>
      <c r="I15" s="4">
        <v>0</v>
      </c>
      <c r="K15" s="4">
        <v>0</v>
      </c>
      <c r="M15" s="4">
        <v>0</v>
      </c>
      <c r="O15" s="4">
        <v>96746412</v>
      </c>
      <c r="Q15" s="4">
        <v>96746412</v>
      </c>
    </row>
    <row r="16" spans="1:17" x14ac:dyDescent="0.25">
      <c r="A16" s="2" t="s">
        <v>89</v>
      </c>
      <c r="C16" s="4">
        <v>0</v>
      </c>
      <c r="E16" s="7">
        <v>-71223480</v>
      </c>
      <c r="G16" s="4">
        <v>0</v>
      </c>
      <c r="I16" s="7">
        <v>-71223480</v>
      </c>
      <c r="K16" s="4">
        <v>0</v>
      </c>
      <c r="M16" s="7">
        <v>-71223480</v>
      </c>
      <c r="O16" s="4">
        <v>320908761</v>
      </c>
      <c r="Q16" s="4">
        <v>249685281</v>
      </c>
    </row>
    <row r="17" spans="1:17" x14ac:dyDescent="0.25">
      <c r="A17" s="2" t="s">
        <v>98</v>
      </c>
      <c r="C17" s="4">
        <v>0</v>
      </c>
      <c r="E17" s="4">
        <v>31229146</v>
      </c>
      <c r="G17" s="4">
        <v>0</v>
      </c>
      <c r="I17" s="4">
        <v>31229146</v>
      </c>
      <c r="K17" s="4">
        <v>0</v>
      </c>
      <c r="M17" s="4">
        <v>31229146</v>
      </c>
      <c r="O17" s="4">
        <v>0</v>
      </c>
      <c r="Q17" s="4">
        <v>31229146</v>
      </c>
    </row>
    <row r="18" spans="1:17" x14ac:dyDescent="0.25">
      <c r="A18" s="2" t="s">
        <v>95</v>
      </c>
      <c r="C18" s="4">
        <v>0</v>
      </c>
      <c r="E18" s="4">
        <v>39792768</v>
      </c>
      <c r="G18" s="4">
        <v>0</v>
      </c>
      <c r="I18" s="4">
        <v>39792768</v>
      </c>
      <c r="K18" s="4">
        <v>0</v>
      </c>
      <c r="M18" s="4">
        <v>39792768</v>
      </c>
      <c r="O18" s="4">
        <v>0</v>
      </c>
      <c r="Q18" s="4">
        <v>39792768</v>
      </c>
    </row>
    <row r="19" spans="1:17" x14ac:dyDescent="0.25">
      <c r="A19" s="2" t="s">
        <v>92</v>
      </c>
      <c r="C19" s="4">
        <v>0</v>
      </c>
      <c r="E19" s="4">
        <v>5646571</v>
      </c>
      <c r="G19" s="4">
        <v>0</v>
      </c>
      <c r="I19" s="4">
        <v>5646571</v>
      </c>
      <c r="K19" s="4">
        <v>0</v>
      </c>
      <c r="M19" s="4">
        <v>5646574</v>
      </c>
      <c r="O19" s="4">
        <v>0</v>
      </c>
      <c r="Q19" s="4">
        <v>5646574</v>
      </c>
    </row>
    <row r="20" spans="1:17" x14ac:dyDescent="0.25">
      <c r="A20" s="2" t="s">
        <v>73</v>
      </c>
      <c r="C20" s="4">
        <v>108390412</v>
      </c>
      <c r="E20" s="4">
        <v>184915839</v>
      </c>
      <c r="G20" s="4">
        <v>0</v>
      </c>
      <c r="I20" s="4">
        <v>293306251</v>
      </c>
      <c r="K20" s="4">
        <v>115494673</v>
      </c>
      <c r="M20" s="4">
        <v>53392187</v>
      </c>
      <c r="O20" s="4">
        <v>0</v>
      </c>
      <c r="Q20" s="4">
        <v>168886860</v>
      </c>
    </row>
    <row r="21" spans="1:17" ht="23.25" thickBot="1" x14ac:dyDescent="0.3">
      <c r="C21" s="6">
        <f>SUM(C8:C20)</f>
        <v>555310461</v>
      </c>
      <c r="E21" s="6">
        <f>SUM(E8:E20)</f>
        <v>900390180</v>
      </c>
      <c r="G21" s="6">
        <f>SUM(G8:G20)</f>
        <v>0</v>
      </c>
      <c r="I21" s="6">
        <f>SUM(I8:I20)</f>
        <v>1455700641</v>
      </c>
      <c r="K21" s="6">
        <f>SUM(K8:K20)</f>
        <v>2414096549</v>
      </c>
      <c r="M21" s="6">
        <f>SUM(M8:M20)</f>
        <v>1251170207</v>
      </c>
      <c r="O21" s="6">
        <f>SUM(O8:O20)</f>
        <v>1813541342</v>
      </c>
      <c r="Q21" s="6">
        <f>SUM(Q8:Q20)</f>
        <v>5478808098</v>
      </c>
    </row>
    <row r="22" spans="1:17" ht="23.25" thickTop="1" x14ac:dyDescent="0.2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I15" sqref="I15"/>
    </sheetView>
  </sheetViews>
  <sheetFormatPr defaultRowHeight="22.5" x14ac:dyDescent="0.25"/>
  <cols>
    <col min="1" max="1" width="26.7109375" style="2" bestFit="1" customWidth="1"/>
    <col min="2" max="2" width="1" style="2" customWidth="1"/>
    <col min="3" max="3" width="16.8554687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" x14ac:dyDescent="0.25">
      <c r="A3" s="15" t="s">
        <v>116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" x14ac:dyDescent="0.25">
      <c r="A6" s="17" t="s">
        <v>155</v>
      </c>
      <c r="B6" s="17" t="s">
        <v>155</v>
      </c>
      <c r="C6" s="17" t="s">
        <v>155</v>
      </c>
      <c r="E6" s="17" t="s">
        <v>118</v>
      </c>
      <c r="F6" s="17" t="s">
        <v>118</v>
      </c>
      <c r="G6" s="17" t="s">
        <v>118</v>
      </c>
      <c r="I6" s="17" t="s">
        <v>119</v>
      </c>
      <c r="J6" s="17" t="s">
        <v>119</v>
      </c>
      <c r="K6" s="17" t="s">
        <v>119</v>
      </c>
    </row>
    <row r="7" spans="1:11" ht="24" x14ac:dyDescent="0.25">
      <c r="A7" s="17" t="s">
        <v>156</v>
      </c>
      <c r="C7" s="17" t="s">
        <v>103</v>
      </c>
      <c r="E7" s="17" t="s">
        <v>157</v>
      </c>
      <c r="G7" s="17" t="s">
        <v>158</v>
      </c>
      <c r="I7" s="17" t="s">
        <v>157</v>
      </c>
      <c r="K7" s="17" t="s">
        <v>158</v>
      </c>
    </row>
    <row r="8" spans="1:11" x14ac:dyDescent="0.25">
      <c r="A8" s="2" t="s">
        <v>110</v>
      </c>
      <c r="C8" s="2" t="s">
        <v>111</v>
      </c>
      <c r="E8" s="4">
        <v>6663075</v>
      </c>
      <c r="G8" s="11">
        <v>1</v>
      </c>
      <c r="I8" s="4">
        <v>212750572</v>
      </c>
      <c r="K8" s="11">
        <v>1</v>
      </c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rightToLeft="1" workbookViewId="0">
      <selection activeCell="C8" sqref="C8"/>
    </sheetView>
  </sheetViews>
  <sheetFormatPr defaultRowHeight="22.5" x14ac:dyDescent="0.25"/>
  <cols>
    <col min="1" max="1" width="37.710937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 x14ac:dyDescent="0.25">
      <c r="A2" s="15" t="s">
        <v>0</v>
      </c>
      <c r="B2" s="15"/>
      <c r="C2" s="15"/>
      <c r="D2" s="15"/>
      <c r="E2" s="15"/>
    </row>
    <row r="3" spans="1:5" ht="24" x14ac:dyDescent="0.25">
      <c r="A3" s="15" t="s">
        <v>116</v>
      </c>
      <c r="B3" s="15"/>
      <c r="C3" s="15"/>
      <c r="D3" s="15"/>
      <c r="E3" s="15"/>
    </row>
    <row r="4" spans="1:5" ht="24" x14ac:dyDescent="0.25">
      <c r="A4" s="15" t="s">
        <v>2</v>
      </c>
      <c r="B4" s="15"/>
      <c r="C4" s="15"/>
      <c r="D4" s="15"/>
      <c r="E4" s="15"/>
    </row>
    <row r="5" spans="1:5" ht="24" x14ac:dyDescent="0.25">
      <c r="E5" s="1" t="s">
        <v>165</v>
      </c>
    </row>
    <row r="6" spans="1:5" ht="24" x14ac:dyDescent="0.25">
      <c r="A6" s="16" t="s">
        <v>159</v>
      </c>
      <c r="C6" s="17" t="s">
        <v>118</v>
      </c>
      <c r="E6" s="17" t="s">
        <v>166</v>
      </c>
    </row>
    <row r="7" spans="1:5" ht="24" x14ac:dyDescent="0.25">
      <c r="A7" s="17" t="s">
        <v>159</v>
      </c>
      <c r="C7" s="17" t="s">
        <v>106</v>
      </c>
      <c r="E7" s="17" t="s">
        <v>106</v>
      </c>
    </row>
    <row r="8" spans="1:5" x14ac:dyDescent="0.25">
      <c r="A8" s="2" t="s">
        <v>160</v>
      </c>
      <c r="C8" s="4">
        <v>29662526</v>
      </c>
      <c r="E8" s="4">
        <v>394216402</v>
      </c>
    </row>
    <row r="9" spans="1:5" ht="24" x14ac:dyDescent="0.25">
      <c r="A9" s="3" t="s">
        <v>125</v>
      </c>
      <c r="C9" s="14"/>
      <c r="D9" s="13"/>
      <c r="E9" s="14"/>
    </row>
    <row r="10" spans="1:5" x14ac:dyDescent="0.25">
      <c r="C10" s="13"/>
      <c r="D10" s="13"/>
      <c r="E10" s="13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9"/>
  <sheetViews>
    <sheetView rightToLeft="1" workbookViewId="0">
      <selection activeCell="Y13" sqref="Y13"/>
    </sheetView>
  </sheetViews>
  <sheetFormatPr defaultRowHeight="22.5" x14ac:dyDescent="0.25"/>
  <cols>
    <col min="1" max="1" width="32" style="2" bestFit="1" customWidth="1"/>
    <col min="2" max="2" width="1" style="2" customWidth="1"/>
    <col min="3" max="3" width="12.85546875" style="2" bestFit="1" customWidth="1"/>
    <col min="4" max="4" width="1" style="2" customWidth="1"/>
    <col min="5" max="5" width="18.5703125" style="2" bestFit="1" customWidth="1"/>
    <col min="6" max="6" width="1" style="2" customWidth="1"/>
    <col min="7" max="7" width="25.28515625" style="2" bestFit="1" customWidth="1"/>
    <col min="8" max="8" width="1" style="2" customWidth="1"/>
    <col min="9" max="9" width="12.85546875" style="2" bestFit="1" customWidth="1"/>
    <col min="10" max="10" width="1" style="2" customWidth="1"/>
    <col min="11" max="11" width="18.5703125" style="2" bestFit="1" customWidth="1"/>
    <col min="12" max="12" width="1" style="2" customWidth="1"/>
    <col min="13" max="13" width="12.85546875" style="2" bestFit="1" customWidth="1"/>
    <col min="14" max="14" width="1" style="2" customWidth="1"/>
    <col min="15" max="15" width="17.42578125" style="2" bestFit="1" customWidth="1"/>
    <col min="16" max="16" width="1" style="2" customWidth="1"/>
    <col min="17" max="17" width="12.85546875" style="2" bestFit="1" customWidth="1"/>
    <col min="18" max="18" width="1" style="2" customWidth="1"/>
    <col min="19" max="19" width="14" style="2" bestFit="1" customWidth="1"/>
    <col min="20" max="20" width="1" style="2" customWidth="1"/>
    <col min="21" max="21" width="18.5703125" style="2" bestFit="1" customWidth="1"/>
    <col min="22" max="22" width="1" style="2" customWidth="1"/>
    <col min="23" max="23" width="25.28515625" style="2" bestFit="1" customWidth="1"/>
    <col min="24" max="24" width="1" style="2" customWidth="1"/>
    <col min="25" max="25" width="38.14062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25">
      <c r="Y5" s="4"/>
    </row>
    <row r="6" spans="1:25" ht="24" x14ac:dyDescent="0.25">
      <c r="A6" s="16" t="s">
        <v>3</v>
      </c>
      <c r="C6" s="17" t="s">
        <v>164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" x14ac:dyDescent="0.2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" x14ac:dyDescent="0.2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x14ac:dyDescent="0.25">
      <c r="A9" s="2" t="s">
        <v>15</v>
      </c>
      <c r="C9" s="4">
        <v>2100000</v>
      </c>
      <c r="E9" s="4">
        <v>19459624340</v>
      </c>
      <c r="G9" s="4">
        <v>25900483875</v>
      </c>
      <c r="I9" s="4">
        <v>0</v>
      </c>
      <c r="K9" s="4">
        <v>0</v>
      </c>
      <c r="M9" s="7">
        <v>-2100000</v>
      </c>
      <c r="O9" s="4">
        <v>38249717771</v>
      </c>
      <c r="Q9" s="4">
        <v>0</v>
      </c>
      <c r="S9" s="4">
        <v>0</v>
      </c>
      <c r="U9" s="4">
        <v>0</v>
      </c>
      <c r="W9" s="4">
        <v>0</v>
      </c>
      <c r="Y9" s="8">
        <v>0</v>
      </c>
    </row>
    <row r="10" spans="1:25" x14ac:dyDescent="0.25">
      <c r="A10" s="2" t="s">
        <v>16</v>
      </c>
      <c r="C10" s="4">
        <v>1000000</v>
      </c>
      <c r="E10" s="4">
        <v>3387645964</v>
      </c>
      <c r="G10" s="4">
        <v>6799056500</v>
      </c>
      <c r="I10" s="4">
        <v>0</v>
      </c>
      <c r="K10" s="4">
        <v>0</v>
      </c>
      <c r="M10" s="4">
        <v>0</v>
      </c>
      <c r="O10" s="4">
        <v>0</v>
      </c>
      <c r="Q10" s="4">
        <v>1000000</v>
      </c>
      <c r="S10" s="4">
        <v>7000</v>
      </c>
      <c r="U10" s="4">
        <v>3387645964</v>
      </c>
      <c r="W10" s="4">
        <v>6931750000</v>
      </c>
      <c r="Y10" s="8">
        <v>5.6898255814274981E-3</v>
      </c>
    </row>
    <row r="11" spans="1:25" x14ac:dyDescent="0.25">
      <c r="A11" s="2" t="s">
        <v>17</v>
      </c>
      <c r="C11" s="4">
        <v>60000000</v>
      </c>
      <c r="E11" s="4">
        <v>28834350403</v>
      </c>
      <c r="G11" s="4">
        <v>30479895000</v>
      </c>
      <c r="I11" s="4">
        <v>10000000</v>
      </c>
      <c r="K11" s="4">
        <v>5264031504</v>
      </c>
      <c r="M11" s="4">
        <v>0</v>
      </c>
      <c r="O11" s="4">
        <v>0</v>
      </c>
      <c r="Q11" s="4">
        <v>70000000</v>
      </c>
      <c r="S11" s="4">
        <v>633</v>
      </c>
      <c r="U11" s="4">
        <v>34098381907</v>
      </c>
      <c r="W11" s="4">
        <v>43877977500</v>
      </c>
      <c r="Y11" s="8">
        <v>3.601659593043606E-2</v>
      </c>
    </row>
    <row r="12" spans="1:25" x14ac:dyDescent="0.25">
      <c r="A12" s="2" t="s">
        <v>18</v>
      </c>
      <c r="C12" s="4">
        <v>3315000</v>
      </c>
      <c r="E12" s="4">
        <v>5787606361</v>
      </c>
      <c r="G12" s="4">
        <v>21074797575</v>
      </c>
      <c r="I12" s="4">
        <v>500000</v>
      </c>
      <c r="K12" s="4">
        <v>3174245431</v>
      </c>
      <c r="M12" s="4">
        <v>0</v>
      </c>
      <c r="O12" s="4">
        <v>0</v>
      </c>
      <c r="Q12" s="4">
        <v>3815000</v>
      </c>
      <c r="S12" s="4">
        <v>6700</v>
      </c>
      <c r="U12" s="4">
        <v>8961851792</v>
      </c>
      <c r="W12" s="4">
        <v>25311285125</v>
      </c>
      <c r="Y12" s="8">
        <v>2.077639811058251E-2</v>
      </c>
    </row>
    <row r="13" spans="1:25" x14ac:dyDescent="0.25">
      <c r="A13" s="2" t="s">
        <v>19</v>
      </c>
      <c r="C13" s="4">
        <v>240000</v>
      </c>
      <c r="E13" s="4">
        <v>8089083483</v>
      </c>
      <c r="G13" s="4">
        <v>14734920000</v>
      </c>
      <c r="I13" s="4">
        <v>0</v>
      </c>
      <c r="K13" s="4">
        <v>0</v>
      </c>
      <c r="M13" s="4">
        <v>0</v>
      </c>
      <c r="O13" s="4">
        <v>0</v>
      </c>
      <c r="Q13" s="4">
        <v>240000</v>
      </c>
      <c r="S13" s="4">
        <v>77533</v>
      </c>
      <c r="U13" s="4">
        <v>8089083483</v>
      </c>
      <c r="W13" s="4">
        <v>18426492780</v>
      </c>
      <c r="Y13" s="8">
        <v>1.5125117033308053E-2</v>
      </c>
    </row>
    <row r="14" spans="1:25" x14ac:dyDescent="0.25">
      <c r="A14" s="2" t="s">
        <v>20</v>
      </c>
      <c r="C14" s="4">
        <v>300000</v>
      </c>
      <c r="E14" s="4">
        <v>3486812657</v>
      </c>
      <c r="G14" s="4">
        <v>7218922500</v>
      </c>
      <c r="I14" s="4">
        <v>1300000</v>
      </c>
      <c r="K14" s="4">
        <v>31868587191</v>
      </c>
      <c r="M14" s="4">
        <v>0</v>
      </c>
      <c r="O14" s="4">
        <v>0</v>
      </c>
      <c r="Q14" s="4">
        <v>1600000</v>
      </c>
      <c r="S14" s="4">
        <v>28361</v>
      </c>
      <c r="U14" s="4">
        <v>35355399848</v>
      </c>
      <c r="W14" s="4">
        <v>44935168400</v>
      </c>
      <c r="Y14" s="8">
        <v>3.6884375614826347E-2</v>
      </c>
    </row>
    <row r="15" spans="1:25" x14ac:dyDescent="0.25">
      <c r="A15" s="2" t="s">
        <v>21</v>
      </c>
      <c r="C15" s="4">
        <v>500000</v>
      </c>
      <c r="E15" s="4">
        <v>3877500000</v>
      </c>
      <c r="G15" s="4">
        <v>13026738750</v>
      </c>
      <c r="I15" s="4">
        <v>0</v>
      </c>
      <c r="K15" s="4">
        <v>0</v>
      </c>
      <c r="M15" s="4">
        <v>0</v>
      </c>
      <c r="O15" s="4">
        <v>0</v>
      </c>
      <c r="Q15" s="4">
        <v>500000</v>
      </c>
      <c r="S15" s="4">
        <v>29900</v>
      </c>
      <c r="U15" s="4">
        <v>3877500000</v>
      </c>
      <c r="W15" s="4">
        <v>14804237500</v>
      </c>
      <c r="Y15" s="8">
        <v>1.21518417774773E-2</v>
      </c>
    </row>
    <row r="16" spans="1:25" x14ac:dyDescent="0.25">
      <c r="A16" s="2" t="s">
        <v>22</v>
      </c>
      <c r="C16" s="4">
        <v>190000</v>
      </c>
      <c r="E16" s="4">
        <v>8821221377</v>
      </c>
      <c r="G16" s="4">
        <v>13959603762.5</v>
      </c>
      <c r="I16" s="4">
        <v>307153</v>
      </c>
      <c r="K16" s="4">
        <v>22830215283</v>
      </c>
      <c r="M16" s="4">
        <v>0</v>
      </c>
      <c r="O16" s="4">
        <v>0</v>
      </c>
      <c r="Q16" s="4">
        <v>497153</v>
      </c>
      <c r="S16" s="4">
        <v>75601</v>
      </c>
      <c r="U16" s="4">
        <v>31651436660</v>
      </c>
      <c r="W16" s="4">
        <v>37218807629.458298</v>
      </c>
      <c r="Y16" s="8">
        <v>3.0550513760640639E-2</v>
      </c>
    </row>
    <row r="17" spans="1:25" x14ac:dyDescent="0.25">
      <c r="A17" s="2" t="s">
        <v>23</v>
      </c>
      <c r="C17" s="4">
        <v>1469925</v>
      </c>
      <c r="E17" s="4">
        <v>13109574374</v>
      </c>
      <c r="G17" s="4">
        <v>14117798749.8937</v>
      </c>
      <c r="I17" s="4">
        <v>0</v>
      </c>
      <c r="K17" s="4">
        <v>0</v>
      </c>
      <c r="M17" s="7">
        <v>-1469925</v>
      </c>
      <c r="O17" s="4">
        <v>14203678911</v>
      </c>
      <c r="Q17" s="4">
        <v>0</v>
      </c>
      <c r="S17" s="4">
        <v>0</v>
      </c>
      <c r="U17" s="4">
        <v>0</v>
      </c>
      <c r="W17" s="4">
        <v>0</v>
      </c>
      <c r="Y17" s="8">
        <v>0</v>
      </c>
    </row>
    <row r="18" spans="1:25" x14ac:dyDescent="0.25">
      <c r="A18" s="2" t="s">
        <v>24</v>
      </c>
      <c r="C18" s="4">
        <v>1000000</v>
      </c>
      <c r="E18" s="4">
        <v>5292425482</v>
      </c>
      <c r="G18" s="4">
        <v>13594152000</v>
      </c>
      <c r="I18" s="4">
        <v>0</v>
      </c>
      <c r="K18" s="4">
        <v>0</v>
      </c>
      <c r="M18" s="7">
        <v>0</v>
      </c>
      <c r="O18" s="4">
        <v>0</v>
      </c>
      <c r="Q18" s="4">
        <v>1000000</v>
      </c>
      <c r="S18" s="4">
        <v>20306</v>
      </c>
      <c r="U18" s="4">
        <v>5292425482</v>
      </c>
      <c r="W18" s="4">
        <v>20108016500</v>
      </c>
      <c r="Y18" s="8">
        <v>1.6505371179495253E-2</v>
      </c>
    </row>
    <row r="19" spans="1:25" x14ac:dyDescent="0.25">
      <c r="A19" s="2" t="s">
        <v>25</v>
      </c>
      <c r="C19" s="4">
        <v>300000</v>
      </c>
      <c r="E19" s="4">
        <v>10657220894</v>
      </c>
      <c r="G19" s="4">
        <v>17564559375</v>
      </c>
      <c r="I19" s="4">
        <v>0</v>
      </c>
      <c r="K19" s="4">
        <v>0</v>
      </c>
      <c r="M19" s="7">
        <v>0</v>
      </c>
      <c r="O19" s="4">
        <v>0</v>
      </c>
      <c r="Q19" s="4">
        <v>300000</v>
      </c>
      <c r="S19" s="4">
        <v>69799</v>
      </c>
      <c r="U19" s="4">
        <v>10657220894</v>
      </c>
      <c r="W19" s="4">
        <v>20735537925</v>
      </c>
      <c r="Y19" s="8">
        <v>1.7020462961059624E-2</v>
      </c>
    </row>
    <row r="20" spans="1:25" x14ac:dyDescent="0.25">
      <c r="A20" s="2" t="s">
        <v>26</v>
      </c>
      <c r="C20" s="4">
        <v>1100000</v>
      </c>
      <c r="E20" s="4">
        <v>6502383506</v>
      </c>
      <c r="G20" s="4">
        <v>14217217300</v>
      </c>
      <c r="I20" s="4">
        <v>0</v>
      </c>
      <c r="K20" s="4">
        <v>0</v>
      </c>
      <c r="M20" s="7">
        <v>0</v>
      </c>
      <c r="O20" s="4">
        <v>0</v>
      </c>
      <c r="Q20" s="4">
        <v>1100000</v>
      </c>
      <c r="S20" s="4">
        <v>17800</v>
      </c>
      <c r="U20" s="4">
        <v>6502383506</v>
      </c>
      <c r="W20" s="4">
        <v>19389095000</v>
      </c>
      <c r="Y20" s="8">
        <v>1.5915254983478629E-2</v>
      </c>
    </row>
    <row r="21" spans="1:25" x14ac:dyDescent="0.25">
      <c r="A21" s="2" t="s">
        <v>27</v>
      </c>
      <c r="C21" s="4">
        <v>7200000</v>
      </c>
      <c r="E21" s="4">
        <v>20735999544</v>
      </c>
      <c r="G21" s="4">
        <v>32433460200</v>
      </c>
      <c r="I21" s="4">
        <v>0</v>
      </c>
      <c r="K21" s="4">
        <v>0</v>
      </c>
      <c r="M21" s="7">
        <v>0</v>
      </c>
      <c r="O21" s="4">
        <v>0</v>
      </c>
      <c r="Q21" s="4">
        <v>7200000</v>
      </c>
      <c r="S21" s="4">
        <v>5462</v>
      </c>
      <c r="U21" s="4">
        <v>20735999544</v>
      </c>
      <c r="W21" s="4">
        <v>38942967600</v>
      </c>
      <c r="Y21" s="8">
        <v>3.1965765249350048E-2</v>
      </c>
    </row>
    <row r="22" spans="1:25" x14ac:dyDescent="0.25">
      <c r="A22" s="2" t="s">
        <v>28</v>
      </c>
      <c r="C22" s="4">
        <v>900000</v>
      </c>
      <c r="E22" s="4">
        <v>1506033592</v>
      </c>
      <c r="G22" s="4">
        <v>8662707000</v>
      </c>
      <c r="I22" s="4">
        <v>700000</v>
      </c>
      <c r="K22" s="4">
        <v>0</v>
      </c>
      <c r="M22" s="7">
        <v>0</v>
      </c>
      <c r="O22" s="4">
        <v>0</v>
      </c>
      <c r="Q22" s="4">
        <v>1600000</v>
      </c>
      <c r="S22" s="4">
        <v>11900</v>
      </c>
      <c r="U22" s="4">
        <v>2676433592</v>
      </c>
      <c r="W22" s="4">
        <v>18854360000</v>
      </c>
      <c r="Y22" s="8">
        <v>1.5476325581482795E-2</v>
      </c>
    </row>
    <row r="23" spans="1:25" x14ac:dyDescent="0.25">
      <c r="A23" s="2" t="s">
        <v>29</v>
      </c>
      <c r="C23" s="4">
        <v>1580000</v>
      </c>
      <c r="E23" s="4">
        <v>6410190127</v>
      </c>
      <c r="G23" s="4">
        <v>15333031000</v>
      </c>
      <c r="I23" s="4">
        <v>0</v>
      </c>
      <c r="K23" s="4">
        <v>0</v>
      </c>
      <c r="M23" s="7">
        <v>0</v>
      </c>
      <c r="O23" s="4">
        <v>0</v>
      </c>
      <c r="Q23" s="4">
        <v>1580000</v>
      </c>
      <c r="S23" s="4">
        <v>12675</v>
      </c>
      <c r="U23" s="4">
        <v>6410190127</v>
      </c>
      <c r="W23" s="4">
        <v>19831241625</v>
      </c>
      <c r="Y23" s="8">
        <v>1.6278184572351112E-2</v>
      </c>
    </row>
    <row r="24" spans="1:25" x14ac:dyDescent="0.25">
      <c r="A24" s="2" t="s">
        <v>30</v>
      </c>
      <c r="C24" s="4">
        <v>100000</v>
      </c>
      <c r="E24" s="4">
        <v>2691896368</v>
      </c>
      <c r="G24" s="4">
        <v>2841819450</v>
      </c>
      <c r="I24" s="4">
        <v>0</v>
      </c>
      <c r="K24" s="4">
        <v>0</v>
      </c>
      <c r="M24" s="7">
        <v>0</v>
      </c>
      <c r="O24" s="4">
        <v>0</v>
      </c>
      <c r="Q24" s="4">
        <v>100000</v>
      </c>
      <c r="S24" s="4">
        <v>52801</v>
      </c>
      <c r="U24" s="4">
        <v>2691896368</v>
      </c>
      <c r="W24" s="4">
        <v>5228619025</v>
      </c>
      <c r="Y24" s="8">
        <v>4.2918354360707619E-3</v>
      </c>
    </row>
    <row r="25" spans="1:25" x14ac:dyDescent="0.25">
      <c r="A25" s="2" t="s">
        <v>31</v>
      </c>
      <c r="C25" s="4">
        <v>700000</v>
      </c>
      <c r="E25" s="4">
        <v>470400000</v>
      </c>
      <c r="G25" s="4">
        <v>5822670000</v>
      </c>
      <c r="I25" s="4">
        <v>0</v>
      </c>
      <c r="K25" s="4">
        <v>0</v>
      </c>
      <c r="M25" s="7">
        <v>-700000</v>
      </c>
      <c r="O25" s="4">
        <v>0</v>
      </c>
      <c r="Q25" s="4">
        <v>0</v>
      </c>
      <c r="S25" s="4">
        <v>0</v>
      </c>
      <c r="U25" s="4">
        <v>0</v>
      </c>
      <c r="W25" s="4">
        <v>0</v>
      </c>
      <c r="Y25" s="8">
        <v>0</v>
      </c>
    </row>
    <row r="26" spans="1:25" x14ac:dyDescent="0.25">
      <c r="A26" s="2" t="s">
        <v>32</v>
      </c>
      <c r="C26" s="4">
        <v>4500000</v>
      </c>
      <c r="E26" s="4">
        <v>9629119781</v>
      </c>
      <c r="G26" s="4">
        <v>19161337500</v>
      </c>
      <c r="I26" s="4">
        <v>300000</v>
      </c>
      <c r="K26" s="4">
        <v>1288398093</v>
      </c>
      <c r="M26" s="7">
        <v>0</v>
      </c>
      <c r="O26" s="4">
        <v>0</v>
      </c>
      <c r="Q26" s="4">
        <v>4800000</v>
      </c>
      <c r="S26" s="4">
        <v>4705</v>
      </c>
      <c r="U26" s="4">
        <v>10917517874</v>
      </c>
      <c r="W26" s="4">
        <v>22363806000</v>
      </c>
      <c r="Y26" s="8">
        <v>1.8357002990136945E-2</v>
      </c>
    </row>
    <row r="27" spans="1:25" x14ac:dyDescent="0.25">
      <c r="A27" s="2" t="s">
        <v>33</v>
      </c>
      <c r="C27" s="4">
        <v>5400000</v>
      </c>
      <c r="E27" s="4">
        <v>7339701017</v>
      </c>
      <c r="G27" s="4">
        <v>14502013200</v>
      </c>
      <c r="I27" s="4">
        <v>0</v>
      </c>
      <c r="K27" s="4">
        <v>0</v>
      </c>
      <c r="M27" s="7">
        <v>0</v>
      </c>
      <c r="O27" s="4">
        <v>0</v>
      </c>
      <c r="Q27" s="4">
        <v>5400000</v>
      </c>
      <c r="S27" s="4">
        <v>2907</v>
      </c>
      <c r="U27" s="4">
        <v>7339701017</v>
      </c>
      <c r="W27" s="4">
        <v>15544746450</v>
      </c>
      <c r="Y27" s="8">
        <v>1.2759677716018939E-2</v>
      </c>
    </row>
    <row r="28" spans="1:25" x14ac:dyDescent="0.25">
      <c r="A28" s="2" t="s">
        <v>34</v>
      </c>
      <c r="C28" s="4">
        <v>390000</v>
      </c>
      <c r="E28" s="4">
        <v>1332028596</v>
      </c>
      <c r="G28" s="4">
        <v>1555603530</v>
      </c>
      <c r="I28" s="4">
        <v>1610000</v>
      </c>
      <c r="K28" s="4">
        <v>7380680706</v>
      </c>
      <c r="M28" s="7">
        <v>0</v>
      </c>
      <c r="O28" s="4">
        <v>0</v>
      </c>
      <c r="Q28" s="4">
        <v>2000000</v>
      </c>
      <c r="S28" s="4">
        <v>4903</v>
      </c>
      <c r="U28" s="4">
        <v>8712709302</v>
      </c>
      <c r="W28" s="4">
        <v>9710391500</v>
      </c>
      <c r="Y28" s="8">
        <v>7.9706328073540066E-3</v>
      </c>
    </row>
    <row r="29" spans="1:25" x14ac:dyDescent="0.25">
      <c r="A29" s="2" t="s">
        <v>35</v>
      </c>
      <c r="C29" s="4">
        <v>5100000</v>
      </c>
      <c r="E29" s="4">
        <v>42361258650</v>
      </c>
      <c r="G29" s="4">
        <v>64037487000</v>
      </c>
      <c r="I29" s="4">
        <v>0</v>
      </c>
      <c r="K29" s="4">
        <v>0</v>
      </c>
      <c r="M29" s="7">
        <v>0</v>
      </c>
      <c r="O29" s="4">
        <v>0</v>
      </c>
      <c r="Q29" s="4">
        <v>5100000</v>
      </c>
      <c r="S29" s="4">
        <v>13051</v>
      </c>
      <c r="U29" s="4">
        <v>42361258650</v>
      </c>
      <c r="W29" s="4">
        <v>65911139025</v>
      </c>
      <c r="Y29" s="8">
        <v>5.4102194240338915E-2</v>
      </c>
    </row>
    <row r="30" spans="1:25" x14ac:dyDescent="0.25">
      <c r="A30" s="2" t="s">
        <v>36</v>
      </c>
      <c r="C30" s="4">
        <v>3000000</v>
      </c>
      <c r="E30" s="4">
        <v>5141815048</v>
      </c>
      <c r="G30" s="4">
        <v>13089124500</v>
      </c>
      <c r="I30" s="4">
        <v>2000000</v>
      </c>
      <c r="K30" s="4">
        <v>9413322759</v>
      </c>
      <c r="M30" s="7">
        <v>0</v>
      </c>
      <c r="O30" s="4">
        <v>0</v>
      </c>
      <c r="Q30" s="4">
        <v>5000000</v>
      </c>
      <c r="S30" s="4">
        <v>5420</v>
      </c>
      <c r="U30" s="4">
        <v>14555137807</v>
      </c>
      <c r="W30" s="4">
        <v>26835775000</v>
      </c>
      <c r="Y30" s="8">
        <v>2.20277533223836E-2</v>
      </c>
    </row>
    <row r="31" spans="1:25" x14ac:dyDescent="0.25">
      <c r="A31" s="2" t="s">
        <v>37</v>
      </c>
      <c r="C31" s="4">
        <v>4600000</v>
      </c>
      <c r="E31" s="4">
        <v>8431885391</v>
      </c>
      <c r="G31" s="4">
        <v>23258595900</v>
      </c>
      <c r="I31" s="4">
        <v>0</v>
      </c>
      <c r="K31" s="4">
        <v>0</v>
      </c>
      <c r="M31" s="7">
        <v>0</v>
      </c>
      <c r="O31" s="4">
        <v>0</v>
      </c>
      <c r="Q31" s="4">
        <v>4600000</v>
      </c>
      <c r="S31" s="4">
        <v>5893</v>
      </c>
      <c r="U31" s="4">
        <v>8431885391</v>
      </c>
      <c r="W31" s="4">
        <v>26843498950</v>
      </c>
      <c r="Y31" s="8">
        <v>2.2034093413745761E-2</v>
      </c>
    </row>
    <row r="32" spans="1:25" x14ac:dyDescent="0.25">
      <c r="A32" s="2" t="s">
        <v>38</v>
      </c>
      <c r="C32" s="4">
        <v>4000000</v>
      </c>
      <c r="E32" s="4">
        <v>8372969051</v>
      </c>
      <c r="G32" s="4">
        <v>16275749000</v>
      </c>
      <c r="I32" s="4">
        <v>100000</v>
      </c>
      <c r="K32" s="4">
        <v>408888451</v>
      </c>
      <c r="M32" s="7">
        <v>0</v>
      </c>
      <c r="O32" s="4">
        <v>0</v>
      </c>
      <c r="Q32" s="4">
        <v>4100000</v>
      </c>
      <c r="S32" s="4">
        <v>5184</v>
      </c>
      <c r="U32" s="4">
        <v>8781857502</v>
      </c>
      <c r="W32" s="4">
        <v>21047169600</v>
      </c>
      <c r="Y32" s="8">
        <v>1.7276261262556089E-2</v>
      </c>
    </row>
    <row r="33" spans="1:25" x14ac:dyDescent="0.25">
      <c r="A33" s="2" t="s">
        <v>39</v>
      </c>
      <c r="C33" s="4">
        <v>90</v>
      </c>
      <c r="E33" s="4">
        <v>459523621</v>
      </c>
      <c r="G33" s="4">
        <v>442066635.11250001</v>
      </c>
      <c r="I33" s="4">
        <v>70</v>
      </c>
      <c r="K33" s="4">
        <v>349386186</v>
      </c>
      <c r="M33" s="7">
        <v>0</v>
      </c>
      <c r="O33" s="4">
        <v>0</v>
      </c>
      <c r="Q33" s="4">
        <v>160</v>
      </c>
      <c r="S33" s="4">
        <v>5342902</v>
      </c>
      <c r="U33" s="4">
        <v>808909807</v>
      </c>
      <c r="W33" s="4">
        <v>853795739.60000002</v>
      </c>
      <c r="Y33" s="8">
        <v>7.0082574248781198E-4</v>
      </c>
    </row>
    <row r="34" spans="1:25" x14ac:dyDescent="0.25">
      <c r="A34" s="2" t="s">
        <v>40</v>
      </c>
      <c r="C34" s="4">
        <v>500</v>
      </c>
      <c r="E34" s="4">
        <v>2553177486</v>
      </c>
      <c r="G34" s="4">
        <v>2455915763.125</v>
      </c>
      <c r="I34" s="4">
        <v>1000</v>
      </c>
      <c r="K34" s="4">
        <v>5005078135</v>
      </c>
      <c r="M34" s="7">
        <v>0</v>
      </c>
      <c r="O34" s="4">
        <v>0</v>
      </c>
      <c r="Q34" s="4">
        <v>1500</v>
      </c>
      <c r="S34" s="4">
        <v>5310000</v>
      </c>
      <c r="U34" s="4">
        <v>7558255621</v>
      </c>
      <c r="W34" s="4">
        <v>7955043750</v>
      </c>
      <c r="Y34" s="8">
        <v>6.5297812861290347E-3</v>
      </c>
    </row>
    <row r="35" spans="1:25" x14ac:dyDescent="0.25">
      <c r="A35" s="2" t="s">
        <v>41</v>
      </c>
      <c r="C35" s="4">
        <v>300000</v>
      </c>
      <c r="E35" s="4">
        <v>1738429026</v>
      </c>
      <c r="G35" s="4">
        <v>2606833125</v>
      </c>
      <c r="I35" s="4">
        <v>0</v>
      </c>
      <c r="K35" s="4">
        <v>0</v>
      </c>
      <c r="M35" s="7">
        <v>-300000</v>
      </c>
      <c r="O35" s="4">
        <v>2988377068</v>
      </c>
      <c r="Q35" s="4">
        <v>0</v>
      </c>
      <c r="S35" s="4">
        <v>0</v>
      </c>
      <c r="U35" s="4">
        <v>0</v>
      </c>
      <c r="W35" s="4">
        <v>0</v>
      </c>
      <c r="Y35" s="8">
        <v>0</v>
      </c>
    </row>
    <row r="36" spans="1:25" x14ac:dyDescent="0.25">
      <c r="A36" s="2" t="s">
        <v>42</v>
      </c>
      <c r="C36" s="4">
        <v>4000000</v>
      </c>
      <c r="E36" s="4">
        <v>4906617840</v>
      </c>
      <c r="G36" s="4">
        <v>15847961000</v>
      </c>
      <c r="I36" s="4">
        <v>0</v>
      </c>
      <c r="K36" s="4">
        <v>0</v>
      </c>
      <c r="M36" s="7">
        <v>0</v>
      </c>
      <c r="O36" s="4">
        <v>0</v>
      </c>
      <c r="Q36" s="4">
        <v>4000000</v>
      </c>
      <c r="S36" s="4">
        <v>4867</v>
      </c>
      <c r="U36" s="4">
        <v>4906617840</v>
      </c>
      <c r="W36" s="4">
        <v>19278187000</v>
      </c>
      <c r="Y36" s="8">
        <v>1.5824217774175791E-2</v>
      </c>
    </row>
    <row r="37" spans="1:25" x14ac:dyDescent="0.25">
      <c r="A37" s="2" t="s">
        <v>43</v>
      </c>
      <c r="C37" s="4">
        <v>1940000</v>
      </c>
      <c r="E37" s="4">
        <v>19329537424</v>
      </c>
      <c r="G37" s="4">
        <v>21942632870</v>
      </c>
      <c r="I37" s="4">
        <v>1100000</v>
      </c>
      <c r="K37" s="4">
        <v>13112855363</v>
      </c>
      <c r="M37" s="7">
        <v>0</v>
      </c>
      <c r="O37" s="4">
        <v>0</v>
      </c>
      <c r="Q37" s="4">
        <v>3040000</v>
      </c>
      <c r="S37" s="4">
        <v>12580</v>
      </c>
      <c r="U37" s="4">
        <v>32442392787</v>
      </c>
      <c r="W37" s="4">
        <v>37870328800</v>
      </c>
      <c r="Y37" s="8">
        <v>3.1085305382235442E-2</v>
      </c>
    </row>
    <row r="38" spans="1:25" x14ac:dyDescent="0.25">
      <c r="A38" s="2" t="s">
        <v>44</v>
      </c>
      <c r="C38" s="4">
        <v>1654347</v>
      </c>
      <c r="E38" s="4">
        <v>23951862350</v>
      </c>
      <c r="G38" s="4">
        <v>35092248857.901703</v>
      </c>
      <c r="I38" s="4">
        <v>0</v>
      </c>
      <c r="K38" s="4">
        <v>0</v>
      </c>
      <c r="M38" s="7">
        <v>0</v>
      </c>
      <c r="O38" s="4">
        <v>0</v>
      </c>
      <c r="Q38" s="4">
        <v>1654347</v>
      </c>
      <c r="S38" s="4">
        <v>30456</v>
      </c>
      <c r="U38" s="4">
        <v>23951862350</v>
      </c>
      <c r="W38" s="4">
        <v>49893540507.737999</v>
      </c>
      <c r="Y38" s="8">
        <v>4.0954382822363293E-2</v>
      </c>
    </row>
    <row r="39" spans="1:25" x14ac:dyDescent="0.25">
      <c r="A39" s="2" t="s">
        <v>45</v>
      </c>
      <c r="C39" s="4">
        <v>12861538</v>
      </c>
      <c r="E39" s="4">
        <v>17168543489</v>
      </c>
      <c r="G39" s="4">
        <v>48652047177.190002</v>
      </c>
      <c r="I39" s="4">
        <v>0</v>
      </c>
      <c r="K39" s="4">
        <v>0</v>
      </c>
      <c r="M39" s="7">
        <v>0</v>
      </c>
      <c r="O39" s="4">
        <v>0</v>
      </c>
      <c r="Q39" s="4">
        <v>12861538</v>
      </c>
      <c r="S39" s="4">
        <v>4240</v>
      </c>
      <c r="U39" s="4">
        <v>17168543489</v>
      </c>
      <c r="W39" s="4">
        <v>54001225139.080002</v>
      </c>
      <c r="Y39" s="8">
        <v>4.4326115659791984E-2</v>
      </c>
    </row>
    <row r="40" spans="1:25" x14ac:dyDescent="0.25">
      <c r="A40" s="2" t="s">
        <v>46</v>
      </c>
      <c r="C40" s="4">
        <v>8954702</v>
      </c>
      <c r="E40" s="4">
        <v>24548824884</v>
      </c>
      <c r="G40" s="4">
        <v>29732370926.891499</v>
      </c>
      <c r="I40" s="4">
        <v>0</v>
      </c>
      <c r="K40" s="4">
        <v>0</v>
      </c>
      <c r="M40" s="7">
        <v>0</v>
      </c>
      <c r="O40" s="4">
        <v>0</v>
      </c>
      <c r="Q40" s="4">
        <v>8954702</v>
      </c>
      <c r="S40" s="4">
        <v>3918</v>
      </c>
      <c r="U40" s="4">
        <v>24548824884</v>
      </c>
      <c r="W40" s="4">
        <v>34742448342.249001</v>
      </c>
      <c r="Y40" s="8">
        <v>2.8517830466931401E-2</v>
      </c>
    </row>
    <row r="41" spans="1:25" x14ac:dyDescent="0.25">
      <c r="A41" s="2" t="s">
        <v>47</v>
      </c>
      <c r="C41" s="4">
        <v>2500000</v>
      </c>
      <c r="E41" s="4">
        <v>16365716183</v>
      </c>
      <c r="G41" s="4">
        <v>28417699375</v>
      </c>
      <c r="I41" s="4">
        <v>500000</v>
      </c>
      <c r="K41" s="4">
        <v>5677421551</v>
      </c>
      <c r="M41" s="7">
        <v>0</v>
      </c>
      <c r="O41" s="4">
        <v>0</v>
      </c>
      <c r="Q41" s="4">
        <v>3000000</v>
      </c>
      <c r="S41" s="4">
        <v>13387</v>
      </c>
      <c r="U41" s="4">
        <v>22043137734</v>
      </c>
      <c r="W41" s="4">
        <v>39769430250</v>
      </c>
      <c r="Y41" s="8">
        <v>3.2644155025101394E-2</v>
      </c>
    </row>
    <row r="42" spans="1:25" x14ac:dyDescent="0.25">
      <c r="A42" s="2" t="s">
        <v>48</v>
      </c>
      <c r="C42" s="4">
        <v>442596</v>
      </c>
      <c r="E42" s="4">
        <v>1680564058</v>
      </c>
      <c r="G42" s="4">
        <v>2502582734.1900001</v>
      </c>
      <c r="I42" s="4">
        <v>0</v>
      </c>
      <c r="K42" s="4">
        <v>0</v>
      </c>
      <c r="M42" s="7">
        <v>0</v>
      </c>
      <c r="O42" s="4">
        <v>0</v>
      </c>
      <c r="Q42" s="4">
        <v>442596</v>
      </c>
      <c r="S42" s="4">
        <v>6156</v>
      </c>
      <c r="U42" s="4">
        <v>1680564058</v>
      </c>
      <c r="W42" s="4">
        <v>2698055921.4840002</v>
      </c>
      <c r="Y42" s="8">
        <v>2.2146597327055368E-3</v>
      </c>
    </row>
    <row r="43" spans="1:25" x14ac:dyDescent="0.25">
      <c r="A43" s="2" t="s">
        <v>49</v>
      </c>
      <c r="C43" s="4">
        <v>452024</v>
      </c>
      <c r="E43" s="4">
        <v>7468632917</v>
      </c>
      <c r="G43" s="4">
        <v>7409400327.5979996</v>
      </c>
      <c r="I43" s="4">
        <v>0</v>
      </c>
      <c r="K43" s="4">
        <v>0</v>
      </c>
      <c r="M43" s="7">
        <v>0</v>
      </c>
      <c r="O43" s="4">
        <v>0</v>
      </c>
      <c r="Q43" s="4">
        <v>452024</v>
      </c>
      <c r="S43" s="4">
        <v>20381</v>
      </c>
      <c r="U43" s="4">
        <v>7468632917</v>
      </c>
      <c r="W43" s="4">
        <v>9122877307.8460007</v>
      </c>
      <c r="Y43" s="8">
        <v>7.4883803775967969E-3</v>
      </c>
    </row>
    <row r="44" spans="1:25" x14ac:dyDescent="0.25">
      <c r="A44" s="2" t="s">
        <v>50</v>
      </c>
      <c r="C44" s="4">
        <v>8142928</v>
      </c>
      <c r="E44" s="4">
        <v>16533756454</v>
      </c>
      <c r="G44" s="4">
        <v>47139422406.391998</v>
      </c>
      <c r="I44" s="4">
        <v>0</v>
      </c>
      <c r="K44" s="4">
        <v>0</v>
      </c>
      <c r="M44" s="7">
        <v>0</v>
      </c>
      <c r="O44" s="4">
        <v>0</v>
      </c>
      <c r="Q44" s="4">
        <v>8142928</v>
      </c>
      <c r="S44" s="4">
        <v>6802</v>
      </c>
      <c r="U44" s="4">
        <v>16533756454</v>
      </c>
      <c r="W44" s="4">
        <v>54848161342.503998</v>
      </c>
      <c r="Y44" s="8">
        <v>4.5021310852359366E-2</v>
      </c>
    </row>
    <row r="45" spans="1:25" x14ac:dyDescent="0.25">
      <c r="A45" s="2" t="s">
        <v>51</v>
      </c>
      <c r="C45" s="4">
        <v>900000</v>
      </c>
      <c r="E45" s="4">
        <v>17444230647</v>
      </c>
      <c r="G45" s="4">
        <v>23173632450</v>
      </c>
      <c r="I45" s="4">
        <v>0</v>
      </c>
      <c r="K45" s="4">
        <v>0</v>
      </c>
      <c r="M45" s="7">
        <v>0</v>
      </c>
      <c r="O45" s="4">
        <v>0</v>
      </c>
      <c r="Q45" s="4">
        <v>900000</v>
      </c>
      <c r="S45" s="4">
        <v>32552</v>
      </c>
      <c r="U45" s="4">
        <v>17444230647</v>
      </c>
      <c r="W45" s="4">
        <v>29011156200</v>
      </c>
      <c r="Y45" s="8">
        <v>2.3813383156280732E-2</v>
      </c>
    </row>
    <row r="46" spans="1:25" x14ac:dyDescent="0.25">
      <c r="A46" s="2" t="s">
        <v>52</v>
      </c>
      <c r="C46" s="4">
        <v>567741</v>
      </c>
      <c r="E46" s="4">
        <v>3166499606</v>
      </c>
      <c r="G46" s="4">
        <v>15573093049.424999</v>
      </c>
      <c r="I46" s="4">
        <v>0</v>
      </c>
      <c r="K46" s="4">
        <v>0</v>
      </c>
      <c r="M46" s="7">
        <v>0</v>
      </c>
      <c r="O46" s="4">
        <v>0</v>
      </c>
      <c r="Q46" s="4">
        <v>567741</v>
      </c>
      <c r="S46" s="4">
        <v>32425</v>
      </c>
      <c r="U46" s="4">
        <v>3166499606</v>
      </c>
      <c r="W46" s="4">
        <v>18229514156.2313</v>
      </c>
      <c r="Y46" s="8">
        <v>1.4963430011630478E-2</v>
      </c>
    </row>
    <row r="47" spans="1:25" x14ac:dyDescent="0.25">
      <c r="A47" s="2" t="s">
        <v>53</v>
      </c>
      <c r="C47" s="4">
        <v>867534</v>
      </c>
      <c r="E47" s="4">
        <v>5751834473</v>
      </c>
      <c r="G47" s="4">
        <v>14724554815.59</v>
      </c>
      <c r="I47" s="4">
        <v>0</v>
      </c>
      <c r="K47" s="4">
        <v>0</v>
      </c>
      <c r="M47" s="7">
        <v>-867534</v>
      </c>
      <c r="O47" s="4">
        <v>14688907896</v>
      </c>
      <c r="Q47" s="4">
        <v>0</v>
      </c>
      <c r="S47" s="4">
        <v>0</v>
      </c>
      <c r="U47" s="4">
        <v>0</v>
      </c>
      <c r="W47" s="4">
        <v>0</v>
      </c>
      <c r="Y47" s="8">
        <v>0</v>
      </c>
    </row>
    <row r="48" spans="1:25" x14ac:dyDescent="0.25">
      <c r="A48" s="2" t="s">
        <v>54</v>
      </c>
      <c r="C48" s="4">
        <v>2000000</v>
      </c>
      <c r="E48" s="4">
        <v>10304670629</v>
      </c>
      <c r="G48" s="4">
        <v>16214353500</v>
      </c>
      <c r="I48" s="4">
        <v>0</v>
      </c>
      <c r="K48" s="4">
        <v>0</v>
      </c>
      <c r="M48" s="7">
        <v>-2000000</v>
      </c>
      <c r="O48" s="4">
        <v>28911030561</v>
      </c>
      <c r="Q48" s="4">
        <v>0</v>
      </c>
      <c r="S48" s="4">
        <v>0</v>
      </c>
      <c r="U48" s="4">
        <v>0</v>
      </c>
      <c r="W48" s="4">
        <v>0</v>
      </c>
      <c r="Y48" s="8">
        <v>0</v>
      </c>
    </row>
    <row r="49" spans="1:25" x14ac:dyDescent="0.25">
      <c r="A49" s="2" t="s">
        <v>55</v>
      </c>
      <c r="C49" s="4">
        <v>291000</v>
      </c>
      <c r="E49" s="4">
        <v>980379000</v>
      </c>
      <c r="G49" s="4">
        <v>4005174061</v>
      </c>
      <c r="I49" s="4">
        <v>0</v>
      </c>
      <c r="K49" s="4">
        <v>0</v>
      </c>
      <c r="M49" s="7">
        <v>0</v>
      </c>
      <c r="O49" s="4">
        <v>0</v>
      </c>
      <c r="Q49" s="4">
        <v>291000</v>
      </c>
      <c r="S49" s="4">
        <v>16555</v>
      </c>
      <c r="U49" s="4">
        <v>980379000</v>
      </c>
      <c r="W49" s="4">
        <v>4770534326.25</v>
      </c>
      <c r="Y49" s="8">
        <v>3.9158233125221251E-3</v>
      </c>
    </row>
    <row r="50" spans="1:25" x14ac:dyDescent="0.25">
      <c r="A50" s="2" t="s">
        <v>56</v>
      </c>
      <c r="C50" s="4">
        <v>0</v>
      </c>
      <c r="E50" s="4">
        <v>0</v>
      </c>
      <c r="G50" s="4">
        <v>0</v>
      </c>
      <c r="I50" s="4">
        <v>250000</v>
      </c>
      <c r="K50" s="4">
        <v>14653415383</v>
      </c>
      <c r="M50" s="7">
        <v>0</v>
      </c>
      <c r="O50" s="4">
        <v>0</v>
      </c>
      <c r="Q50" s="4">
        <v>250000</v>
      </c>
      <c r="S50" s="4">
        <v>58349</v>
      </c>
      <c r="U50" s="4">
        <v>14653415383</v>
      </c>
      <c r="W50" s="4">
        <v>14445024312.5</v>
      </c>
      <c r="Y50" s="8">
        <v>1.1856986887525466E-2</v>
      </c>
    </row>
    <row r="51" spans="1:25" x14ac:dyDescent="0.25">
      <c r="A51" s="2" t="s">
        <v>57</v>
      </c>
      <c r="C51" s="4">
        <v>0</v>
      </c>
      <c r="E51" s="4">
        <v>0</v>
      </c>
      <c r="G51" s="4">
        <v>0</v>
      </c>
      <c r="I51" s="4">
        <v>5460376</v>
      </c>
      <c r="K51" s="4">
        <v>41113242317</v>
      </c>
      <c r="M51" s="7">
        <v>0</v>
      </c>
      <c r="O51" s="4">
        <v>0</v>
      </c>
      <c r="Q51" s="4">
        <v>5460376</v>
      </c>
      <c r="S51" s="4">
        <v>7910</v>
      </c>
      <c r="U51" s="4">
        <v>41113242317</v>
      </c>
      <c r="W51" s="4">
        <v>42770456311.940002</v>
      </c>
      <c r="Y51" s="8">
        <v>3.5107503365384415E-2</v>
      </c>
    </row>
    <row r="52" spans="1:25" x14ac:dyDescent="0.25">
      <c r="A52" s="2" t="s">
        <v>58</v>
      </c>
      <c r="C52" s="4">
        <v>0</v>
      </c>
      <c r="E52" s="4">
        <v>0</v>
      </c>
      <c r="G52" s="4">
        <v>0</v>
      </c>
      <c r="I52" s="4">
        <v>200000</v>
      </c>
      <c r="K52" s="4">
        <v>2545355818</v>
      </c>
      <c r="M52" s="7">
        <v>0</v>
      </c>
      <c r="O52" s="4">
        <v>0</v>
      </c>
      <c r="Q52" s="4">
        <v>200000</v>
      </c>
      <c r="S52" s="4">
        <v>14000</v>
      </c>
      <c r="U52" s="4">
        <v>2545355818</v>
      </c>
      <c r="W52" s="4">
        <v>2772700000</v>
      </c>
      <c r="Y52" s="8">
        <v>2.2759302325709991E-3</v>
      </c>
    </row>
    <row r="53" spans="1:25" x14ac:dyDescent="0.25">
      <c r="A53" s="2" t="s">
        <v>59</v>
      </c>
      <c r="C53" s="4">
        <v>0</v>
      </c>
      <c r="E53" s="4">
        <v>0</v>
      </c>
      <c r="G53" s="4">
        <v>0</v>
      </c>
      <c r="I53" s="4">
        <v>3000000</v>
      </c>
      <c r="K53" s="4">
        <v>24919090352</v>
      </c>
      <c r="M53" s="7">
        <v>0</v>
      </c>
      <c r="O53" s="4">
        <v>0</v>
      </c>
      <c r="Q53" s="4">
        <v>3000000</v>
      </c>
      <c r="S53" s="4">
        <v>8800</v>
      </c>
      <c r="U53" s="4">
        <v>24919090353</v>
      </c>
      <c r="W53" s="4">
        <v>26142600000</v>
      </c>
      <c r="Y53" s="8">
        <v>2.145877076424085E-2</v>
      </c>
    </row>
    <row r="54" spans="1:25" x14ac:dyDescent="0.25">
      <c r="A54" s="2" t="s">
        <v>60</v>
      </c>
      <c r="C54" s="4">
        <v>0</v>
      </c>
      <c r="E54" s="4">
        <v>0</v>
      </c>
      <c r="G54" s="4">
        <v>0</v>
      </c>
      <c r="I54" s="4">
        <v>500</v>
      </c>
      <c r="K54" s="4">
        <v>2538465929</v>
      </c>
      <c r="M54" s="7">
        <v>0</v>
      </c>
      <c r="O54" s="4">
        <v>0</v>
      </c>
      <c r="Q54" s="4">
        <v>500</v>
      </c>
      <c r="S54" s="4">
        <v>5320002</v>
      </c>
      <c r="U54" s="4">
        <v>2538465929</v>
      </c>
      <c r="W54" s="4">
        <v>2656675998.75</v>
      </c>
      <c r="Y54" s="8">
        <v>2.1806936284851875E-3</v>
      </c>
    </row>
    <row r="55" spans="1:25" x14ac:dyDescent="0.25">
      <c r="A55" s="2" t="s">
        <v>61</v>
      </c>
      <c r="C55" s="4">
        <v>0</v>
      </c>
      <c r="E55" s="4">
        <v>0</v>
      </c>
      <c r="G55" s="4">
        <v>0</v>
      </c>
      <c r="I55" s="4">
        <v>3467000</v>
      </c>
      <c r="K55" s="4">
        <v>17958405258</v>
      </c>
      <c r="M55" s="7">
        <v>0</v>
      </c>
      <c r="O55" s="4">
        <v>0</v>
      </c>
      <c r="Q55" s="4">
        <v>3467000</v>
      </c>
      <c r="S55" s="4">
        <v>5410</v>
      </c>
      <c r="U55" s="4">
        <v>17958405258</v>
      </c>
      <c r="W55" s="4">
        <v>18573594417.5</v>
      </c>
      <c r="Y55" s="8">
        <v>1.5245863260468203E-2</v>
      </c>
    </row>
    <row r="56" spans="1:25" x14ac:dyDescent="0.25">
      <c r="A56" s="2" t="s">
        <v>62</v>
      </c>
      <c r="C56" s="4">
        <v>0</v>
      </c>
      <c r="E56" s="4">
        <v>0</v>
      </c>
      <c r="G56" s="4">
        <v>0</v>
      </c>
      <c r="I56" s="4">
        <v>3000000</v>
      </c>
      <c r="K56" s="4">
        <v>19403616807</v>
      </c>
      <c r="M56" s="7">
        <v>0</v>
      </c>
      <c r="O56" s="4">
        <v>0</v>
      </c>
      <c r="Q56" s="4">
        <v>3000000</v>
      </c>
      <c r="S56" s="4">
        <v>7934</v>
      </c>
      <c r="U56" s="4">
        <v>19403616807</v>
      </c>
      <c r="W56" s="4">
        <v>23569930500</v>
      </c>
      <c r="Y56" s="8">
        <v>1.9347032641305328E-2</v>
      </c>
    </row>
    <row r="57" spans="1:25" x14ac:dyDescent="0.25">
      <c r="A57" s="2" t="s">
        <v>63</v>
      </c>
      <c r="C57" s="4">
        <v>0</v>
      </c>
      <c r="E57" s="4">
        <v>0</v>
      </c>
      <c r="G57" s="4">
        <v>0</v>
      </c>
      <c r="I57" s="4">
        <v>50000</v>
      </c>
      <c r="K57" s="4">
        <v>175442906</v>
      </c>
      <c r="M57" s="4">
        <v>0</v>
      </c>
      <c r="O57" s="4">
        <v>0</v>
      </c>
      <c r="Q57" s="4">
        <v>50000</v>
      </c>
      <c r="S57" s="4">
        <v>4142</v>
      </c>
      <c r="U57" s="4">
        <v>175442906</v>
      </c>
      <c r="W57" s="4">
        <v>205080772</v>
      </c>
      <c r="Y57" s="8">
        <v>1.6833755152515601E-4</v>
      </c>
    </row>
    <row r="58" spans="1:25" ht="23.25" thickBot="1" x14ac:dyDescent="0.3">
      <c r="E58" s="6">
        <f>SUM(E9:E57)</f>
        <v>406081546093</v>
      </c>
      <c r="G58" s="6">
        <f>SUM(G9:G57)</f>
        <v>725593732741.80933</v>
      </c>
      <c r="K58" s="6">
        <f>SUM(K9:K57)</f>
        <v>229080145423</v>
      </c>
      <c r="O58" s="6">
        <f>SUM(O9:O57)</f>
        <v>99041712207</v>
      </c>
      <c r="U58" s="6">
        <f>SUM(U9:U57)</f>
        <v>585497558675</v>
      </c>
      <c r="W58" s="6">
        <f>SUM(W9:W57)</f>
        <v>1017032444230.1306</v>
      </c>
      <c r="Y58" s="9">
        <f>SUM(Y9:Y57)</f>
        <v>0.8348162034583374</v>
      </c>
    </row>
    <row r="59" spans="1:25" ht="23.25" thickTop="1" x14ac:dyDescent="0.2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0"/>
  <sheetViews>
    <sheetView rightToLeft="1" workbookViewId="0">
      <selection activeCell="AI22" sqref="AI22"/>
    </sheetView>
  </sheetViews>
  <sheetFormatPr defaultRowHeight="22.5" x14ac:dyDescent="0.25"/>
  <cols>
    <col min="1" max="1" width="29.5703125" style="2" bestFit="1" customWidth="1"/>
    <col min="2" max="2" width="1" style="2" customWidth="1"/>
    <col min="3" max="3" width="21.7109375" style="2" bestFit="1" customWidth="1"/>
    <col min="4" max="4" width="1" style="2" customWidth="1"/>
    <col min="5" max="5" width="19.7109375" style="2" bestFit="1" customWidth="1"/>
    <col min="6" max="6" width="1" style="2" customWidth="1"/>
    <col min="7" max="7" width="16" style="2" bestFit="1" customWidth="1"/>
    <col min="8" max="8" width="1" style="2" customWidth="1"/>
    <col min="9" max="9" width="19.28515625" style="2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3.425781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42578125" style="2" bestFit="1" customWidth="1"/>
    <col min="18" max="18" width="1" style="2" customWidth="1"/>
    <col min="19" max="19" width="25.140625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8.42578125" style="2" bestFit="1" customWidth="1"/>
    <col min="24" max="24" width="1" style="2" customWidth="1"/>
    <col min="25" max="25" width="6.85546875" style="2" bestFit="1" customWidth="1"/>
    <col min="26" max="26" width="1" style="2" customWidth="1"/>
    <col min="27" max="27" width="14.710937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4.5703125" style="2" bestFit="1" customWidth="1"/>
    <col min="32" max="32" width="1" style="2" customWidth="1"/>
    <col min="33" max="33" width="18.42578125" style="2" bestFit="1" customWidth="1"/>
    <col min="34" max="34" width="1" style="2" customWidth="1"/>
    <col min="35" max="35" width="25.140625" style="2" bestFit="1" customWidth="1"/>
    <col min="36" max="36" width="1" style="2" customWidth="1"/>
    <col min="37" max="37" width="38.1406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7" ht="24" x14ac:dyDescent="0.25">
      <c r="A6" s="17" t="s">
        <v>65</v>
      </c>
      <c r="B6" s="17" t="s">
        <v>65</v>
      </c>
      <c r="C6" s="17" t="s">
        <v>65</v>
      </c>
      <c r="D6" s="17" t="s">
        <v>65</v>
      </c>
      <c r="E6" s="17" t="s">
        <v>65</v>
      </c>
      <c r="F6" s="17" t="s">
        <v>65</v>
      </c>
      <c r="G6" s="17" t="s">
        <v>65</v>
      </c>
      <c r="H6" s="17" t="s">
        <v>65</v>
      </c>
      <c r="I6" s="17" t="s">
        <v>65</v>
      </c>
      <c r="J6" s="17" t="s">
        <v>65</v>
      </c>
      <c r="K6" s="17" t="s">
        <v>65</v>
      </c>
      <c r="L6" s="17" t="s">
        <v>65</v>
      </c>
      <c r="M6" s="17" t="s">
        <v>65</v>
      </c>
      <c r="O6" s="17" t="s">
        <v>164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4" x14ac:dyDescent="0.25">
      <c r="A7" s="16" t="s">
        <v>66</v>
      </c>
      <c r="C7" s="16" t="s">
        <v>67</v>
      </c>
      <c r="E7" s="16" t="s">
        <v>68</v>
      </c>
      <c r="G7" s="16" t="s">
        <v>69</v>
      </c>
      <c r="I7" s="16" t="s">
        <v>70</v>
      </c>
      <c r="K7" s="16" t="s">
        <v>71</v>
      </c>
      <c r="M7" s="16" t="s">
        <v>64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72</v>
      </c>
      <c r="AG7" s="16" t="s">
        <v>8</v>
      </c>
      <c r="AI7" s="16" t="s">
        <v>9</v>
      </c>
      <c r="AK7" s="16" t="s">
        <v>13</v>
      </c>
    </row>
    <row r="8" spans="1:37" ht="24" x14ac:dyDescent="0.25">
      <c r="A8" s="17" t="s">
        <v>66</v>
      </c>
      <c r="C8" s="17" t="s">
        <v>67</v>
      </c>
      <c r="E8" s="17" t="s">
        <v>68</v>
      </c>
      <c r="G8" s="17" t="s">
        <v>69</v>
      </c>
      <c r="I8" s="17" t="s">
        <v>70</v>
      </c>
      <c r="K8" s="17" t="s">
        <v>71</v>
      </c>
      <c r="M8" s="17" t="s">
        <v>64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72</v>
      </c>
      <c r="AG8" s="17" t="s">
        <v>8</v>
      </c>
      <c r="AI8" s="17" t="s">
        <v>9</v>
      </c>
      <c r="AK8" s="17" t="s">
        <v>13</v>
      </c>
    </row>
    <row r="9" spans="1:37" x14ac:dyDescent="0.25">
      <c r="A9" s="2" t="s">
        <v>73</v>
      </c>
      <c r="C9" s="2" t="s">
        <v>74</v>
      </c>
      <c r="E9" s="2" t="s">
        <v>74</v>
      </c>
      <c r="G9" s="2" t="s">
        <v>75</v>
      </c>
      <c r="I9" s="2" t="s">
        <v>76</v>
      </c>
      <c r="K9" s="4">
        <v>20</v>
      </c>
      <c r="M9" s="4">
        <v>20</v>
      </c>
      <c r="O9" s="4">
        <v>6250</v>
      </c>
      <c r="Q9" s="4">
        <v>6254531250</v>
      </c>
      <c r="S9" s="4">
        <v>6123007598</v>
      </c>
      <c r="U9" s="4">
        <v>0</v>
      </c>
      <c r="W9" s="4">
        <v>0</v>
      </c>
      <c r="Y9" s="4">
        <v>0</v>
      </c>
      <c r="AA9" s="4">
        <v>0</v>
      </c>
      <c r="AC9" s="4">
        <v>6250</v>
      </c>
      <c r="AE9" s="4">
        <v>1010000</v>
      </c>
      <c r="AG9" s="4">
        <v>6254531250</v>
      </c>
      <c r="AI9" s="4">
        <v>6307923437</v>
      </c>
      <c r="AK9" s="8">
        <v>5.177766673282889E-3</v>
      </c>
    </row>
    <row r="10" spans="1:37" x14ac:dyDescent="0.25">
      <c r="A10" s="2" t="s">
        <v>77</v>
      </c>
      <c r="C10" s="2" t="s">
        <v>74</v>
      </c>
      <c r="E10" s="2" t="s">
        <v>74</v>
      </c>
      <c r="G10" s="2" t="s">
        <v>78</v>
      </c>
      <c r="I10" s="2" t="s">
        <v>79</v>
      </c>
      <c r="K10" s="4">
        <v>0</v>
      </c>
      <c r="M10" s="4">
        <v>0</v>
      </c>
      <c r="O10" s="4">
        <v>13209</v>
      </c>
      <c r="Q10" s="4">
        <v>12088401449</v>
      </c>
      <c r="S10" s="4">
        <v>12084798159</v>
      </c>
      <c r="U10" s="4">
        <v>0</v>
      </c>
      <c r="W10" s="4">
        <v>0</v>
      </c>
      <c r="Y10" s="4">
        <v>0</v>
      </c>
      <c r="AA10" s="4">
        <v>0</v>
      </c>
      <c r="AC10" s="4">
        <v>13209</v>
      </c>
      <c r="AE10" s="4">
        <v>926400</v>
      </c>
      <c r="AG10" s="4">
        <v>12088401449</v>
      </c>
      <c r="AI10" s="4">
        <v>12227945907</v>
      </c>
      <c r="AK10" s="8">
        <v>1.0037130512491112E-2</v>
      </c>
    </row>
    <row r="11" spans="1:37" x14ac:dyDescent="0.25">
      <c r="A11" s="2" t="s">
        <v>80</v>
      </c>
      <c r="C11" s="2" t="s">
        <v>74</v>
      </c>
      <c r="E11" s="2" t="s">
        <v>74</v>
      </c>
      <c r="G11" s="2" t="s">
        <v>81</v>
      </c>
      <c r="I11" s="2" t="s">
        <v>82</v>
      </c>
      <c r="K11" s="4">
        <v>0</v>
      </c>
      <c r="M11" s="4">
        <v>0</v>
      </c>
      <c r="O11" s="4">
        <v>13029</v>
      </c>
      <c r="Q11" s="4">
        <v>11006925750</v>
      </c>
      <c r="S11" s="4">
        <v>11444187944</v>
      </c>
      <c r="U11" s="4">
        <v>9790</v>
      </c>
      <c r="W11" s="4">
        <v>8651654910</v>
      </c>
      <c r="Y11" s="4">
        <v>0</v>
      </c>
      <c r="AA11" s="4">
        <v>0</v>
      </c>
      <c r="AC11" s="4">
        <v>22819</v>
      </c>
      <c r="AE11" s="4">
        <v>892001</v>
      </c>
      <c r="AG11" s="4">
        <v>19658580660</v>
      </c>
      <c r="AI11" s="4">
        <v>20339813755</v>
      </c>
      <c r="AK11" s="8">
        <v>1.6695638565249742E-2</v>
      </c>
    </row>
    <row r="12" spans="1:37" x14ac:dyDescent="0.25">
      <c r="A12" s="2" t="s">
        <v>83</v>
      </c>
      <c r="C12" s="2" t="s">
        <v>74</v>
      </c>
      <c r="E12" s="2" t="s">
        <v>74</v>
      </c>
      <c r="G12" s="2" t="s">
        <v>84</v>
      </c>
      <c r="I12" s="2" t="s">
        <v>85</v>
      </c>
      <c r="K12" s="4">
        <v>0</v>
      </c>
      <c r="M12" s="4">
        <v>0</v>
      </c>
      <c r="O12" s="4">
        <v>11640</v>
      </c>
      <c r="Q12" s="4">
        <v>10674652793</v>
      </c>
      <c r="S12" s="4">
        <v>10689288243</v>
      </c>
      <c r="U12" s="4">
        <v>25186</v>
      </c>
      <c r="W12" s="4">
        <v>23263492168</v>
      </c>
      <c r="Y12" s="4">
        <v>0</v>
      </c>
      <c r="AA12" s="4">
        <v>0</v>
      </c>
      <c r="AC12" s="4">
        <v>36826</v>
      </c>
      <c r="AE12" s="4">
        <v>930500</v>
      </c>
      <c r="AG12" s="4">
        <v>33938144961</v>
      </c>
      <c r="AI12" s="4">
        <v>34241749720</v>
      </c>
      <c r="AK12" s="8">
        <v>2.8106839327686928E-2</v>
      </c>
    </row>
    <row r="13" spans="1:37" x14ac:dyDescent="0.25">
      <c r="A13" s="2" t="s">
        <v>86</v>
      </c>
      <c r="C13" s="2" t="s">
        <v>74</v>
      </c>
      <c r="E13" s="2" t="s">
        <v>74</v>
      </c>
      <c r="G13" s="2" t="s">
        <v>87</v>
      </c>
      <c r="I13" s="2" t="s">
        <v>88</v>
      </c>
      <c r="K13" s="4">
        <v>16</v>
      </c>
      <c r="M13" s="4">
        <v>16</v>
      </c>
      <c r="O13" s="4">
        <v>34000</v>
      </c>
      <c r="Q13" s="4">
        <v>32765737950</v>
      </c>
      <c r="S13" s="4">
        <v>32990098827</v>
      </c>
      <c r="U13" s="4">
        <v>0</v>
      </c>
      <c r="W13" s="4">
        <v>0</v>
      </c>
      <c r="Y13" s="4">
        <v>0</v>
      </c>
      <c r="AA13" s="4">
        <v>0</v>
      </c>
      <c r="AC13" s="4">
        <v>34000</v>
      </c>
      <c r="AE13" s="4">
        <v>972000</v>
      </c>
      <c r="AG13" s="4">
        <v>32765737950</v>
      </c>
      <c r="AI13" s="4">
        <v>33024040200</v>
      </c>
      <c r="AK13" s="8">
        <v>2.7107300282331312E-2</v>
      </c>
    </row>
    <row r="14" spans="1:37" x14ac:dyDescent="0.25">
      <c r="A14" s="2" t="s">
        <v>89</v>
      </c>
      <c r="C14" s="2" t="s">
        <v>74</v>
      </c>
      <c r="E14" s="2" t="s">
        <v>74</v>
      </c>
      <c r="G14" s="2" t="s">
        <v>90</v>
      </c>
      <c r="I14" s="2" t="s">
        <v>91</v>
      </c>
      <c r="K14" s="4">
        <v>0</v>
      </c>
      <c r="M14" s="4">
        <v>0</v>
      </c>
      <c r="O14" s="4">
        <v>0</v>
      </c>
      <c r="Q14" s="4">
        <v>0</v>
      </c>
      <c r="S14" s="4">
        <v>0</v>
      </c>
      <c r="U14" s="4">
        <v>41544</v>
      </c>
      <c r="W14" s="4">
        <v>35358021991</v>
      </c>
      <c r="Y14" s="4">
        <v>0</v>
      </c>
      <c r="AA14" s="4">
        <v>0</v>
      </c>
      <c r="AC14" s="4">
        <v>41544</v>
      </c>
      <c r="AE14" s="4">
        <v>850000</v>
      </c>
      <c r="AG14" s="4">
        <v>35358021990</v>
      </c>
      <c r="AI14" s="4">
        <v>35286798513</v>
      </c>
      <c r="AK14" s="8">
        <v>2.8964652341175776E-2</v>
      </c>
    </row>
    <row r="15" spans="1:37" x14ac:dyDescent="0.25">
      <c r="A15" s="2" t="s">
        <v>92</v>
      </c>
      <c r="C15" s="2" t="s">
        <v>74</v>
      </c>
      <c r="E15" s="2" t="s">
        <v>74</v>
      </c>
      <c r="G15" s="2" t="s">
        <v>93</v>
      </c>
      <c r="I15" s="2" t="s">
        <v>94</v>
      </c>
      <c r="K15" s="4">
        <v>0</v>
      </c>
      <c r="M15" s="4">
        <v>0</v>
      </c>
      <c r="O15" s="4">
        <v>0</v>
      </c>
      <c r="Q15" s="4">
        <v>0</v>
      </c>
      <c r="S15" s="4">
        <v>0</v>
      </c>
      <c r="U15" s="4">
        <v>1418</v>
      </c>
      <c r="W15" s="4">
        <v>1274287187</v>
      </c>
      <c r="Y15" s="4">
        <v>0</v>
      </c>
      <c r="AA15" s="4">
        <v>0</v>
      </c>
      <c r="AC15" s="4">
        <v>1418</v>
      </c>
      <c r="AE15" s="4">
        <v>903288</v>
      </c>
      <c r="AG15" s="4">
        <v>1274287187</v>
      </c>
      <c r="AI15" s="4">
        <v>1279933758</v>
      </c>
      <c r="AK15" s="8">
        <v>1.0506149008260588E-3</v>
      </c>
    </row>
    <row r="16" spans="1:37" x14ac:dyDescent="0.25">
      <c r="A16" s="2" t="s">
        <v>95</v>
      </c>
      <c r="C16" s="2" t="s">
        <v>74</v>
      </c>
      <c r="E16" s="2" t="s">
        <v>74</v>
      </c>
      <c r="G16" s="2" t="s">
        <v>96</v>
      </c>
      <c r="I16" s="2" t="s">
        <v>97</v>
      </c>
      <c r="K16" s="4">
        <v>0</v>
      </c>
      <c r="M16" s="4">
        <v>0</v>
      </c>
      <c r="O16" s="4">
        <v>0</v>
      </c>
      <c r="Q16" s="4">
        <v>0</v>
      </c>
      <c r="S16" s="4">
        <v>0</v>
      </c>
      <c r="U16" s="4">
        <v>9999</v>
      </c>
      <c r="W16" s="4">
        <v>9160721208</v>
      </c>
      <c r="Y16" s="4">
        <v>0</v>
      </c>
      <c r="AA16" s="4">
        <v>0</v>
      </c>
      <c r="AC16" s="4">
        <v>9999</v>
      </c>
      <c r="AE16" s="4">
        <v>920811</v>
      </c>
      <c r="AG16" s="4">
        <v>9160721208</v>
      </c>
      <c r="AI16" s="4">
        <v>9200513976</v>
      </c>
      <c r="AK16" s="8">
        <v>7.5521073008873695E-3</v>
      </c>
    </row>
    <row r="17" spans="1:37" x14ac:dyDescent="0.25">
      <c r="A17" s="2" t="s">
        <v>98</v>
      </c>
      <c r="C17" s="2" t="s">
        <v>74</v>
      </c>
      <c r="E17" s="2" t="s">
        <v>74</v>
      </c>
      <c r="G17" s="2" t="s">
        <v>99</v>
      </c>
      <c r="I17" s="2" t="s">
        <v>85</v>
      </c>
      <c r="K17" s="4">
        <v>0</v>
      </c>
      <c r="M17" s="4">
        <v>0</v>
      </c>
      <c r="O17" s="4">
        <v>0</v>
      </c>
      <c r="Q17" s="4">
        <v>0</v>
      </c>
      <c r="S17" s="4">
        <v>0</v>
      </c>
      <c r="U17" s="4">
        <v>8264</v>
      </c>
      <c r="W17" s="4">
        <v>7633202054</v>
      </c>
      <c r="Y17" s="4">
        <v>0</v>
      </c>
      <c r="AA17" s="4">
        <v>0</v>
      </c>
      <c r="AC17" s="4">
        <v>8264</v>
      </c>
      <c r="AE17" s="4">
        <v>928121</v>
      </c>
      <c r="AG17" s="4">
        <v>7633202053</v>
      </c>
      <c r="AI17" s="4">
        <v>7664431199</v>
      </c>
      <c r="AK17" s="8">
        <v>6.2912362250746538E-3</v>
      </c>
    </row>
    <row r="18" spans="1:37" ht="23.25" thickBot="1" x14ac:dyDescent="0.3">
      <c r="Q18" s="6">
        <f>SUM(Q9:Q17)</f>
        <v>72790249192</v>
      </c>
      <c r="S18" s="6">
        <f>SUM(S9:S17)</f>
        <v>73331380771</v>
      </c>
      <c r="W18" s="6">
        <f>SUM(W9:W17)</f>
        <v>85341379518</v>
      </c>
      <c r="AA18" s="6">
        <f>SUM(AA9:AA17)</f>
        <v>0</v>
      </c>
      <c r="AG18" s="6">
        <f>SUM(AG9:AG17)</f>
        <v>158131628708</v>
      </c>
      <c r="AI18" s="6">
        <f>SUM(AI9:AI17)</f>
        <v>159573150465</v>
      </c>
      <c r="AK18" s="9">
        <f>SUM(AK9:AK17)</f>
        <v>0.13098328612900584</v>
      </c>
    </row>
    <row r="19" spans="1:37" ht="23.25" thickTop="1" x14ac:dyDescent="0.25"/>
    <row r="20" spans="1:37" x14ac:dyDescent="0.25">
      <c r="AK20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Q10" sqref="Q10"/>
    </sheetView>
  </sheetViews>
  <sheetFormatPr defaultRowHeight="22.5" x14ac:dyDescent="0.25"/>
  <cols>
    <col min="1" max="1" width="26.7109375" style="2" bestFit="1" customWidth="1"/>
    <col min="2" max="2" width="1" style="2" customWidth="1"/>
    <col min="3" max="3" width="16.85546875" style="2" bestFit="1" customWidth="1"/>
    <col min="4" max="4" width="1" style="2" customWidth="1"/>
    <col min="5" max="5" width="16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7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6" t="s">
        <v>101</v>
      </c>
      <c r="C6" s="17" t="s">
        <v>102</v>
      </c>
      <c r="D6" s="17" t="s">
        <v>102</v>
      </c>
      <c r="E6" s="17" t="s">
        <v>102</v>
      </c>
      <c r="F6" s="17" t="s">
        <v>102</v>
      </c>
      <c r="G6" s="17" t="s">
        <v>102</v>
      </c>
      <c r="H6" s="17" t="s">
        <v>102</v>
      </c>
      <c r="I6" s="17" t="s">
        <v>102</v>
      </c>
      <c r="K6" s="17" t="s">
        <v>164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4" x14ac:dyDescent="0.25">
      <c r="A7" s="17" t="s">
        <v>101</v>
      </c>
      <c r="C7" s="17" t="s">
        <v>103</v>
      </c>
      <c r="E7" s="17" t="s">
        <v>104</v>
      </c>
      <c r="G7" s="17" t="s">
        <v>105</v>
      </c>
      <c r="I7" s="17" t="s">
        <v>71</v>
      </c>
      <c r="K7" s="17" t="s">
        <v>106</v>
      </c>
      <c r="M7" s="17" t="s">
        <v>107</v>
      </c>
      <c r="O7" s="17" t="s">
        <v>108</v>
      </c>
      <c r="Q7" s="17" t="s">
        <v>106</v>
      </c>
      <c r="S7" s="17" t="s">
        <v>100</v>
      </c>
    </row>
    <row r="8" spans="1:19" x14ac:dyDescent="0.25">
      <c r="A8" s="2" t="s">
        <v>110</v>
      </c>
      <c r="C8" s="2" t="s">
        <v>111</v>
      </c>
      <c r="E8" s="2" t="s">
        <v>109</v>
      </c>
      <c r="G8" s="2" t="s">
        <v>112</v>
      </c>
      <c r="I8" s="2">
        <v>0</v>
      </c>
      <c r="K8" s="4">
        <v>31571206706</v>
      </c>
      <c r="M8" s="4">
        <v>239515029290</v>
      </c>
      <c r="O8" s="4">
        <v>240052069876</v>
      </c>
      <c r="Q8" s="4">
        <v>31034166120</v>
      </c>
      <c r="S8" s="8">
        <v>2.547394125406233E-2</v>
      </c>
    </row>
    <row r="9" spans="1:19" x14ac:dyDescent="0.25">
      <c r="A9" s="2" t="s">
        <v>110</v>
      </c>
      <c r="C9" s="2" t="s">
        <v>113</v>
      </c>
      <c r="E9" s="2" t="s">
        <v>114</v>
      </c>
      <c r="G9" s="2" t="s">
        <v>115</v>
      </c>
      <c r="I9" s="2">
        <v>0</v>
      </c>
      <c r="K9" s="4">
        <v>500000</v>
      </c>
      <c r="M9" s="4">
        <v>0</v>
      </c>
      <c r="O9" s="4">
        <v>0</v>
      </c>
      <c r="Q9" s="4">
        <v>500000</v>
      </c>
      <c r="S9" s="8">
        <v>4.1041768539167583E-7</v>
      </c>
    </row>
    <row r="10" spans="1:19" ht="23.25" thickBot="1" x14ac:dyDescent="0.3">
      <c r="K10" s="6">
        <f>SUM(K8:K9)</f>
        <v>31571706706</v>
      </c>
      <c r="M10" s="6">
        <f>SUM(M8:M9)</f>
        <v>239515029290</v>
      </c>
      <c r="O10" s="6">
        <f>SUM(O8:O9)</f>
        <v>240052069876</v>
      </c>
      <c r="Q10" s="6">
        <f>SUM(Q8:Q9)</f>
        <v>31034666120</v>
      </c>
      <c r="S10" s="9">
        <f>SUM(S8:S9)</f>
        <v>2.5474351671747723E-2</v>
      </c>
    </row>
    <row r="11" spans="1:19" ht="23.25" thickTop="1" x14ac:dyDescent="0.25"/>
    <row r="12" spans="1:19" x14ac:dyDescent="0.25">
      <c r="Q12" s="4"/>
    </row>
    <row r="13" spans="1:19" x14ac:dyDescent="0.25">
      <c r="S13" s="4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workbookViewId="0">
      <selection activeCell="G15" sqref="G15"/>
    </sheetView>
  </sheetViews>
  <sheetFormatPr defaultRowHeight="22.5" x14ac:dyDescent="0.25"/>
  <cols>
    <col min="1" max="1" width="24.85546875" style="2" bestFit="1" customWidth="1"/>
    <col min="2" max="2" width="1" style="2" customWidth="1"/>
    <col min="3" max="3" width="18.710937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4" x14ac:dyDescent="0.25">
      <c r="A2" s="15" t="s">
        <v>0</v>
      </c>
      <c r="B2" s="15"/>
      <c r="C2" s="15"/>
      <c r="D2" s="15"/>
      <c r="E2" s="15"/>
      <c r="F2" s="15"/>
      <c r="G2" s="15"/>
    </row>
    <row r="3" spans="1:7" ht="24" x14ac:dyDescent="0.25">
      <c r="A3" s="15" t="s">
        <v>116</v>
      </c>
      <c r="B3" s="15"/>
      <c r="C3" s="15"/>
      <c r="D3" s="15"/>
      <c r="E3" s="15"/>
      <c r="F3" s="15"/>
      <c r="G3" s="15"/>
    </row>
    <row r="4" spans="1:7" ht="24" x14ac:dyDescent="0.25">
      <c r="A4" s="15" t="s">
        <v>2</v>
      </c>
      <c r="B4" s="15"/>
      <c r="C4" s="15"/>
      <c r="D4" s="15"/>
      <c r="E4" s="15"/>
      <c r="F4" s="15"/>
      <c r="G4" s="15"/>
    </row>
    <row r="6" spans="1:7" ht="24" x14ac:dyDescent="0.25">
      <c r="A6" s="17" t="s">
        <v>120</v>
      </c>
      <c r="C6" s="17" t="s">
        <v>106</v>
      </c>
      <c r="E6" s="17" t="s">
        <v>152</v>
      </c>
      <c r="G6" s="17" t="s">
        <v>13</v>
      </c>
    </row>
    <row r="7" spans="1:7" x14ac:dyDescent="0.25">
      <c r="A7" s="2" t="s">
        <v>161</v>
      </c>
      <c r="C7" s="4">
        <v>160873173016</v>
      </c>
      <c r="E7" s="8">
        <v>0.99081067711049853</v>
      </c>
      <c r="G7" s="8">
        <v>0.13205039062168264</v>
      </c>
    </row>
    <row r="8" spans="1:7" x14ac:dyDescent="0.25">
      <c r="A8" s="2" t="s">
        <v>162</v>
      </c>
      <c r="C8" s="4">
        <v>1455700641</v>
      </c>
      <c r="E8" s="8">
        <v>8.9655951377048265E-3</v>
      </c>
      <c r="G8" s="8">
        <v>1.1948905754047977E-3</v>
      </c>
    </row>
    <row r="9" spans="1:7" x14ac:dyDescent="0.25">
      <c r="A9" s="2" t="s">
        <v>163</v>
      </c>
      <c r="C9" s="4">
        <v>6663075</v>
      </c>
      <c r="E9" s="8">
        <v>4.1037580900647951E-5</v>
      </c>
      <c r="G9" s="8">
        <v>5.4692876381822812E-6</v>
      </c>
    </row>
    <row r="10" spans="1:7" x14ac:dyDescent="0.25">
      <c r="A10" s="2" t="s">
        <v>160</v>
      </c>
      <c r="C10" s="4">
        <v>29662526</v>
      </c>
      <c r="E10" s="8">
        <v>1.8269017089595619E-4</v>
      </c>
      <c r="G10" s="8">
        <v>2.4348050527580808E-5</v>
      </c>
    </row>
    <row r="11" spans="1:7" ht="23.25" thickBot="1" x14ac:dyDescent="0.3">
      <c r="C11" s="6">
        <f>SUM(C7:C10)</f>
        <v>162365199258</v>
      </c>
      <c r="E11" s="12">
        <f>SUM(E7:E10)</f>
        <v>1</v>
      </c>
      <c r="G11" s="9">
        <f>SUM(G7:G10)</f>
        <v>0.13327509853525321</v>
      </c>
    </row>
    <row r="12" spans="1:7" ht="23.25" thickTop="1" x14ac:dyDescent="0.25"/>
    <row r="13" spans="1:7" x14ac:dyDescent="0.25">
      <c r="G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S8" sqref="S8:S9"/>
    </sheetView>
  </sheetViews>
  <sheetFormatPr defaultRowHeight="22.5" x14ac:dyDescent="0.25"/>
  <cols>
    <col min="1" max="1" width="33.285156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4.1406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6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7" t="s">
        <v>117</v>
      </c>
      <c r="B6" s="17" t="s">
        <v>117</v>
      </c>
      <c r="C6" s="17" t="s">
        <v>117</v>
      </c>
      <c r="D6" s="17" t="s">
        <v>117</v>
      </c>
      <c r="E6" s="17" t="s">
        <v>117</v>
      </c>
      <c r="F6" s="17" t="s">
        <v>117</v>
      </c>
      <c r="G6" s="17" t="s">
        <v>117</v>
      </c>
      <c r="I6" s="17" t="s">
        <v>118</v>
      </c>
      <c r="J6" s="17" t="s">
        <v>118</v>
      </c>
      <c r="K6" s="17" t="s">
        <v>118</v>
      </c>
      <c r="L6" s="17" t="s">
        <v>118</v>
      </c>
      <c r="M6" s="17" t="s">
        <v>118</v>
      </c>
      <c r="O6" s="17" t="s">
        <v>119</v>
      </c>
      <c r="P6" s="17" t="s">
        <v>119</v>
      </c>
      <c r="Q6" s="17" t="s">
        <v>119</v>
      </c>
      <c r="R6" s="17" t="s">
        <v>119</v>
      </c>
      <c r="S6" s="17" t="s">
        <v>119</v>
      </c>
    </row>
    <row r="7" spans="1:19" ht="24" x14ac:dyDescent="0.25">
      <c r="A7" s="17" t="s">
        <v>120</v>
      </c>
      <c r="C7" s="17" t="s">
        <v>121</v>
      </c>
      <c r="E7" s="17" t="s">
        <v>70</v>
      </c>
      <c r="G7" s="17" t="s">
        <v>71</v>
      </c>
      <c r="I7" s="17" t="s">
        <v>122</v>
      </c>
      <c r="K7" s="17" t="s">
        <v>123</v>
      </c>
      <c r="M7" s="17" t="s">
        <v>124</v>
      </c>
      <c r="O7" s="17" t="s">
        <v>122</v>
      </c>
      <c r="Q7" s="17" t="s">
        <v>123</v>
      </c>
      <c r="S7" s="17" t="s">
        <v>124</v>
      </c>
    </row>
    <row r="8" spans="1:19" x14ac:dyDescent="0.25">
      <c r="A8" s="2" t="s">
        <v>86</v>
      </c>
      <c r="C8" s="2" t="s">
        <v>125</v>
      </c>
      <c r="E8" s="2" t="s">
        <v>88</v>
      </c>
      <c r="G8" s="4">
        <v>16</v>
      </c>
      <c r="I8" s="4">
        <v>446920049</v>
      </c>
      <c r="K8" s="2">
        <v>0</v>
      </c>
      <c r="M8" s="4">
        <v>446920049</v>
      </c>
      <c r="O8" s="4">
        <v>2298601876</v>
      </c>
      <c r="Q8" s="2">
        <v>0</v>
      </c>
      <c r="S8" s="4">
        <v>2298601876</v>
      </c>
    </row>
    <row r="9" spans="1:19" x14ac:dyDescent="0.25">
      <c r="A9" s="2" t="s">
        <v>73</v>
      </c>
      <c r="C9" s="2" t="s">
        <v>125</v>
      </c>
      <c r="E9" s="2" t="s">
        <v>76</v>
      </c>
      <c r="G9" s="4">
        <v>20</v>
      </c>
      <c r="I9" s="4">
        <v>108390412</v>
      </c>
      <c r="K9" s="2">
        <v>0</v>
      </c>
      <c r="M9" s="4">
        <v>108390412</v>
      </c>
      <c r="O9" s="4">
        <v>115494673</v>
      </c>
      <c r="Q9" s="2">
        <v>0</v>
      </c>
      <c r="S9" s="4">
        <v>115494673</v>
      </c>
    </row>
    <row r="10" spans="1:19" x14ac:dyDescent="0.25">
      <c r="A10" s="2" t="s">
        <v>110</v>
      </c>
      <c r="C10" s="4">
        <v>1</v>
      </c>
      <c r="E10" s="2" t="s">
        <v>125</v>
      </c>
      <c r="G10" s="2">
        <v>0</v>
      </c>
      <c r="I10" s="4">
        <v>6663075</v>
      </c>
      <c r="K10" s="4">
        <v>0</v>
      </c>
      <c r="M10" s="4">
        <v>6663075</v>
      </c>
      <c r="O10" s="4">
        <v>212750572</v>
      </c>
      <c r="Q10" s="4">
        <v>0</v>
      </c>
      <c r="S10" s="4">
        <v>212750572</v>
      </c>
    </row>
    <row r="11" spans="1:19" ht="23.25" thickBot="1" x14ac:dyDescent="0.3">
      <c r="I11" s="6">
        <f>SUM(I8:I10)</f>
        <v>561973536</v>
      </c>
      <c r="K11" s="5">
        <f>SUM(K8:K10)</f>
        <v>0</v>
      </c>
      <c r="M11" s="6">
        <f>SUM(M8:M10)</f>
        <v>561973536</v>
      </c>
      <c r="O11" s="6">
        <f>SUM(O8:O10)</f>
        <v>2626847121</v>
      </c>
      <c r="Q11" s="5">
        <f>SUM(Q8:Q10)</f>
        <v>0</v>
      </c>
      <c r="S11" s="6">
        <f>SUM(S8:S10)</f>
        <v>2626847121</v>
      </c>
    </row>
    <row r="12" spans="1:19" ht="23.2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topLeftCell="A4" workbookViewId="0">
      <selection activeCell="M15" sqref="M15"/>
    </sheetView>
  </sheetViews>
  <sheetFormatPr defaultRowHeight="22.5" x14ac:dyDescent="0.25"/>
  <cols>
    <col min="1" max="1" width="21.710937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6" t="s">
        <v>3</v>
      </c>
      <c r="C6" s="17" t="s">
        <v>130</v>
      </c>
      <c r="D6" s="17" t="s">
        <v>130</v>
      </c>
      <c r="E6" s="17" t="s">
        <v>130</v>
      </c>
      <c r="F6" s="17" t="s">
        <v>130</v>
      </c>
      <c r="G6" s="17" t="s">
        <v>130</v>
      </c>
      <c r="I6" s="17" t="s">
        <v>118</v>
      </c>
      <c r="J6" s="17" t="s">
        <v>118</v>
      </c>
      <c r="K6" s="17" t="s">
        <v>118</v>
      </c>
      <c r="L6" s="17" t="s">
        <v>118</v>
      </c>
      <c r="M6" s="17" t="s">
        <v>118</v>
      </c>
      <c r="O6" s="17" t="s">
        <v>119</v>
      </c>
      <c r="P6" s="17" t="s">
        <v>119</v>
      </c>
      <c r="Q6" s="17" t="s">
        <v>119</v>
      </c>
      <c r="R6" s="17" t="s">
        <v>119</v>
      </c>
      <c r="S6" s="17" t="s">
        <v>119</v>
      </c>
    </row>
    <row r="7" spans="1:19" ht="24" x14ac:dyDescent="0.25">
      <c r="A7" s="17" t="s">
        <v>3</v>
      </c>
      <c r="C7" s="17" t="s">
        <v>131</v>
      </c>
      <c r="E7" s="17" t="s">
        <v>132</v>
      </c>
      <c r="G7" s="17" t="s">
        <v>133</v>
      </c>
      <c r="I7" s="17" t="s">
        <v>134</v>
      </c>
      <c r="K7" s="17" t="s">
        <v>123</v>
      </c>
      <c r="M7" s="17" t="s">
        <v>135</v>
      </c>
      <c r="O7" s="17" t="s">
        <v>134</v>
      </c>
      <c r="Q7" s="17" t="s">
        <v>123</v>
      </c>
      <c r="S7" s="17" t="s">
        <v>135</v>
      </c>
    </row>
    <row r="8" spans="1:19" x14ac:dyDescent="0.25">
      <c r="A8" s="2" t="s">
        <v>51</v>
      </c>
      <c r="C8" s="2" t="s">
        <v>136</v>
      </c>
      <c r="E8" s="4">
        <v>900000</v>
      </c>
      <c r="G8" s="4">
        <v>2000</v>
      </c>
      <c r="I8" s="4">
        <v>0</v>
      </c>
      <c r="K8" s="4">
        <v>0</v>
      </c>
      <c r="M8" s="4">
        <v>0</v>
      </c>
      <c r="O8" s="4">
        <v>1800000000</v>
      </c>
      <c r="Q8" s="4">
        <v>195604396</v>
      </c>
      <c r="S8" s="4">
        <v>1604395604</v>
      </c>
    </row>
    <row r="9" spans="1:19" x14ac:dyDescent="0.25">
      <c r="A9" s="2" t="s">
        <v>20</v>
      </c>
      <c r="C9" s="2" t="s">
        <v>137</v>
      </c>
      <c r="E9" s="4">
        <v>300000</v>
      </c>
      <c r="G9" s="4">
        <v>2080</v>
      </c>
      <c r="I9" s="4">
        <v>0</v>
      </c>
      <c r="K9" s="4">
        <v>0</v>
      </c>
      <c r="M9" s="4">
        <v>0</v>
      </c>
      <c r="O9" s="4">
        <v>624000000</v>
      </c>
      <c r="Q9" s="4">
        <v>69164434</v>
      </c>
      <c r="S9" s="4">
        <v>554835566</v>
      </c>
    </row>
    <row r="10" spans="1:19" x14ac:dyDescent="0.25">
      <c r="A10" s="2" t="s">
        <v>42</v>
      </c>
      <c r="C10" s="2" t="s">
        <v>138</v>
      </c>
      <c r="E10" s="4">
        <v>4000000</v>
      </c>
      <c r="G10" s="4">
        <v>45</v>
      </c>
      <c r="I10" s="4">
        <v>180000000</v>
      </c>
      <c r="K10" s="4">
        <v>7105263</v>
      </c>
      <c r="M10" s="4">
        <v>172894737</v>
      </c>
      <c r="O10" s="4">
        <v>180000000</v>
      </c>
      <c r="Q10" s="4">
        <v>7105263</v>
      </c>
      <c r="S10" s="4">
        <v>172894737</v>
      </c>
    </row>
    <row r="11" spans="1:19" ht="23.25" thickBot="1" x14ac:dyDescent="0.3">
      <c r="I11" s="6">
        <f>SUM(I8:I10)</f>
        <v>180000000</v>
      </c>
      <c r="K11" s="6">
        <f>SUM(K8:K10)</f>
        <v>7105263</v>
      </c>
      <c r="M11" s="6">
        <f>SUM(M8:M10)</f>
        <v>172894737</v>
      </c>
      <c r="O11" s="6">
        <f>SUM(O8:O10)</f>
        <v>2604000000</v>
      </c>
      <c r="Q11" s="6">
        <f>SUM(Q8:Q10)</f>
        <v>271874093</v>
      </c>
      <c r="S11" s="6">
        <f>SUM(S8:S10)</f>
        <v>2332125907</v>
      </c>
    </row>
    <row r="12" spans="1:19" ht="23.25" thickTop="1" x14ac:dyDescent="0.25"/>
    <row r="13" spans="1:19" x14ac:dyDescent="0.25">
      <c r="M13" s="4"/>
      <c r="S13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"/>
  <sheetViews>
    <sheetView rightToLeft="1" topLeftCell="A49" workbookViewId="0">
      <selection activeCell="Q57" sqref="Q57:Q65"/>
    </sheetView>
  </sheetViews>
  <sheetFormatPr defaultRowHeight="22.5" x14ac:dyDescent="0.25"/>
  <cols>
    <col min="1" max="1" width="32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0.140625" style="2" bestFit="1" customWidth="1"/>
    <col min="6" max="6" width="1" style="2" customWidth="1"/>
    <col min="7" max="7" width="20" style="2" bestFit="1" customWidth="1"/>
    <col min="8" max="8" width="1" style="2" customWidth="1"/>
    <col min="9" max="9" width="39.570312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0.14062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3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6" t="s">
        <v>3</v>
      </c>
      <c r="C6" s="17" t="s">
        <v>118</v>
      </c>
      <c r="D6" s="17" t="s">
        <v>118</v>
      </c>
      <c r="E6" s="17" t="s">
        <v>118</v>
      </c>
      <c r="F6" s="17" t="s">
        <v>118</v>
      </c>
      <c r="G6" s="17" t="s">
        <v>118</v>
      </c>
      <c r="H6" s="17" t="s">
        <v>118</v>
      </c>
      <c r="I6" s="17" t="s">
        <v>118</v>
      </c>
      <c r="K6" s="17" t="s">
        <v>119</v>
      </c>
      <c r="L6" s="17" t="s">
        <v>119</v>
      </c>
      <c r="M6" s="17" t="s">
        <v>119</v>
      </c>
      <c r="N6" s="17" t="s">
        <v>119</v>
      </c>
      <c r="O6" s="17" t="s">
        <v>119</v>
      </c>
      <c r="P6" s="17" t="s">
        <v>119</v>
      </c>
      <c r="Q6" s="17" t="s">
        <v>119</v>
      </c>
    </row>
    <row r="7" spans="1:17" ht="24" x14ac:dyDescent="0.25">
      <c r="A7" s="17" t="s">
        <v>3</v>
      </c>
      <c r="C7" s="17" t="s">
        <v>7</v>
      </c>
      <c r="E7" s="17" t="s">
        <v>139</v>
      </c>
      <c r="G7" s="17" t="s">
        <v>140</v>
      </c>
      <c r="I7" s="17" t="s">
        <v>141</v>
      </c>
      <c r="K7" s="17" t="s">
        <v>7</v>
      </c>
      <c r="M7" s="17" t="s">
        <v>139</v>
      </c>
      <c r="O7" s="17" t="s">
        <v>140</v>
      </c>
      <c r="Q7" s="17" t="s">
        <v>141</v>
      </c>
    </row>
    <row r="8" spans="1:17" x14ac:dyDescent="0.25">
      <c r="A8" s="2" t="s">
        <v>41</v>
      </c>
      <c r="C8" s="4">
        <v>0</v>
      </c>
      <c r="E8" s="4">
        <v>0</v>
      </c>
      <c r="G8" s="4">
        <v>868404106</v>
      </c>
      <c r="I8" s="7">
        <v>-868404106</v>
      </c>
      <c r="K8" s="4">
        <v>0</v>
      </c>
      <c r="M8" s="4">
        <v>0</v>
      </c>
      <c r="O8" s="4"/>
      <c r="Q8" s="4">
        <v>0</v>
      </c>
    </row>
    <row r="9" spans="1:17" x14ac:dyDescent="0.25">
      <c r="A9" s="2" t="s">
        <v>44</v>
      </c>
      <c r="C9" s="4">
        <v>1654347</v>
      </c>
      <c r="E9" s="4">
        <v>49893540507</v>
      </c>
      <c r="G9" s="4">
        <v>35092248857</v>
      </c>
      <c r="I9" s="4">
        <v>14801291650</v>
      </c>
      <c r="K9" s="4">
        <v>1654347</v>
      </c>
      <c r="M9" s="4">
        <v>49893540507</v>
      </c>
      <c r="O9" s="4">
        <v>24510952010</v>
      </c>
      <c r="Q9" s="4">
        <v>25382588497</v>
      </c>
    </row>
    <row r="10" spans="1:17" x14ac:dyDescent="0.25">
      <c r="A10" s="2" t="s">
        <v>51</v>
      </c>
      <c r="C10" s="4">
        <v>900000</v>
      </c>
      <c r="E10" s="4">
        <v>29011156200</v>
      </c>
      <c r="G10" s="4">
        <v>23173632450</v>
      </c>
      <c r="I10" s="4">
        <v>5837523750</v>
      </c>
      <c r="K10" s="4">
        <v>900000</v>
      </c>
      <c r="M10" s="4">
        <v>29011156200</v>
      </c>
      <c r="O10" s="4">
        <v>17444230647</v>
      </c>
      <c r="Q10" s="4">
        <v>11566925553</v>
      </c>
    </row>
    <row r="11" spans="1:17" x14ac:dyDescent="0.25">
      <c r="A11" s="2" t="s">
        <v>16</v>
      </c>
      <c r="C11" s="4">
        <v>1000000</v>
      </c>
      <c r="E11" s="4">
        <v>6931750000</v>
      </c>
      <c r="G11" s="4">
        <v>6799056500</v>
      </c>
      <c r="I11" s="4">
        <v>132693500</v>
      </c>
      <c r="K11" s="4">
        <v>1000000</v>
      </c>
      <c r="M11" s="4">
        <v>6931750000</v>
      </c>
      <c r="O11" s="4">
        <v>3323279373</v>
      </c>
      <c r="Q11" s="4">
        <v>3608470627</v>
      </c>
    </row>
    <row r="12" spans="1:17" x14ac:dyDescent="0.25">
      <c r="A12" s="2" t="s">
        <v>48</v>
      </c>
      <c r="C12" s="4">
        <v>442596</v>
      </c>
      <c r="E12" s="4">
        <v>2698055921</v>
      </c>
      <c r="G12" s="4">
        <v>2502582734</v>
      </c>
      <c r="I12" s="4">
        <v>195473187</v>
      </c>
      <c r="K12" s="4">
        <v>442596</v>
      </c>
      <c r="M12" s="4">
        <v>2698055921</v>
      </c>
      <c r="O12" s="4">
        <v>1680564058</v>
      </c>
      <c r="Q12" s="4">
        <v>1017491863</v>
      </c>
    </row>
    <row r="13" spans="1:17" x14ac:dyDescent="0.25">
      <c r="A13" s="2" t="s">
        <v>36</v>
      </c>
      <c r="C13" s="4">
        <v>5000000</v>
      </c>
      <c r="E13" s="4">
        <v>26835775000</v>
      </c>
      <c r="G13" s="4">
        <v>22502447259</v>
      </c>
      <c r="I13" s="4">
        <v>4333327741</v>
      </c>
      <c r="K13" s="4">
        <v>5000000</v>
      </c>
      <c r="M13" s="4">
        <v>26835775000</v>
      </c>
      <c r="O13" s="4">
        <v>19484165259</v>
      </c>
      <c r="Q13" s="4">
        <v>7351609741</v>
      </c>
    </row>
    <row r="14" spans="1:17" x14ac:dyDescent="0.25">
      <c r="A14" s="2" t="s">
        <v>35</v>
      </c>
      <c r="C14" s="4">
        <v>5100000</v>
      </c>
      <c r="E14" s="4">
        <v>65911139025</v>
      </c>
      <c r="G14" s="4">
        <v>64037487000</v>
      </c>
      <c r="I14" s="4">
        <v>1873652025</v>
      </c>
      <c r="K14" s="4">
        <v>5100000</v>
      </c>
      <c r="M14" s="4">
        <v>65911139025</v>
      </c>
      <c r="O14" s="4">
        <v>48479269848</v>
      </c>
      <c r="Q14" s="4">
        <v>17431869177</v>
      </c>
    </row>
    <row r="15" spans="1:17" x14ac:dyDescent="0.25">
      <c r="A15" s="2" t="s">
        <v>37</v>
      </c>
      <c r="C15" s="4">
        <v>4600000</v>
      </c>
      <c r="E15" s="4">
        <v>26843498950</v>
      </c>
      <c r="G15" s="4">
        <v>23258595900</v>
      </c>
      <c r="I15" s="4">
        <v>3584903050</v>
      </c>
      <c r="K15" s="4">
        <v>4600000</v>
      </c>
      <c r="M15" s="4">
        <v>26843498950</v>
      </c>
      <c r="O15" s="4">
        <v>17971948646</v>
      </c>
      <c r="Q15" s="4">
        <v>8871550304</v>
      </c>
    </row>
    <row r="16" spans="1:17" x14ac:dyDescent="0.25">
      <c r="A16" s="2" t="s">
        <v>38</v>
      </c>
      <c r="C16" s="4">
        <v>4100000</v>
      </c>
      <c r="E16" s="4">
        <v>21047169600</v>
      </c>
      <c r="G16" s="4">
        <v>16684637451</v>
      </c>
      <c r="I16" s="4">
        <v>4362532149</v>
      </c>
      <c r="K16" s="4">
        <v>4100000</v>
      </c>
      <c r="M16" s="4">
        <v>21047169600</v>
      </c>
      <c r="O16" s="4">
        <v>12552205226</v>
      </c>
      <c r="Q16" s="4">
        <v>8494964374</v>
      </c>
    </row>
    <row r="17" spans="1:17" x14ac:dyDescent="0.25">
      <c r="A17" s="2" t="s">
        <v>50</v>
      </c>
      <c r="C17" s="4">
        <v>8142928</v>
      </c>
      <c r="E17" s="4">
        <v>54848161342</v>
      </c>
      <c r="G17" s="4">
        <v>47139422406</v>
      </c>
      <c r="I17" s="4">
        <v>7708738936</v>
      </c>
      <c r="K17" s="4">
        <v>8142928</v>
      </c>
      <c r="M17" s="4">
        <v>54848161342</v>
      </c>
      <c r="O17" s="4">
        <v>33432655614</v>
      </c>
      <c r="Q17" s="4">
        <v>21415505728</v>
      </c>
    </row>
    <row r="18" spans="1:17" x14ac:dyDescent="0.25">
      <c r="A18" s="2" t="s">
        <v>28</v>
      </c>
      <c r="C18" s="4">
        <v>1600000</v>
      </c>
      <c r="E18" s="4">
        <v>18854360000</v>
      </c>
      <c r="G18" s="4">
        <v>9833107000</v>
      </c>
      <c r="I18" s="4">
        <v>9021253000</v>
      </c>
      <c r="K18" s="4">
        <v>1600000</v>
      </c>
      <c r="M18" s="4">
        <v>18854360000</v>
      </c>
      <c r="O18" s="4">
        <v>10212044425</v>
      </c>
      <c r="Q18" s="4">
        <v>8642315575</v>
      </c>
    </row>
    <row r="19" spans="1:17" x14ac:dyDescent="0.25">
      <c r="A19" s="2" t="s">
        <v>15</v>
      </c>
      <c r="C19" s="4">
        <v>0</v>
      </c>
      <c r="E19" s="4">
        <v>0</v>
      </c>
      <c r="G19" s="4">
        <v>6440859701</v>
      </c>
      <c r="I19" s="7">
        <v>-6440859701</v>
      </c>
      <c r="K19" s="4">
        <v>0</v>
      </c>
      <c r="M19" s="4">
        <v>0</v>
      </c>
      <c r="O19" s="4"/>
      <c r="Q19" s="4">
        <v>0</v>
      </c>
    </row>
    <row r="20" spans="1:17" x14ac:dyDescent="0.25">
      <c r="A20" s="2" t="s">
        <v>54</v>
      </c>
      <c r="C20" s="4">
        <v>0</v>
      </c>
      <c r="E20" s="4">
        <v>0</v>
      </c>
      <c r="G20" s="4">
        <v>4598721063</v>
      </c>
      <c r="I20" s="7">
        <v>-4598721063</v>
      </c>
      <c r="K20" s="4">
        <v>0</v>
      </c>
      <c r="M20" s="4">
        <v>0</v>
      </c>
      <c r="O20" s="4"/>
      <c r="Q20" s="4">
        <v>0</v>
      </c>
    </row>
    <row r="21" spans="1:17" x14ac:dyDescent="0.25">
      <c r="A21" s="2" t="s">
        <v>55</v>
      </c>
      <c r="C21" s="4">
        <v>291000</v>
      </c>
      <c r="E21" s="4">
        <v>4770534326</v>
      </c>
      <c r="G21" s="4">
        <v>4005174062</v>
      </c>
      <c r="I21" s="7">
        <v>765360264</v>
      </c>
      <c r="K21" s="4">
        <v>291000</v>
      </c>
      <c r="M21" s="4">
        <v>4770534326</v>
      </c>
      <c r="O21" s="4">
        <v>3537197765</v>
      </c>
      <c r="Q21" s="4">
        <v>1233336561</v>
      </c>
    </row>
    <row r="22" spans="1:17" x14ac:dyDescent="0.25">
      <c r="A22" s="2" t="s">
        <v>26</v>
      </c>
      <c r="C22" s="4">
        <v>1100000</v>
      </c>
      <c r="E22" s="4">
        <v>19389095000</v>
      </c>
      <c r="G22" s="4">
        <v>14217217300</v>
      </c>
      <c r="I22" s="7">
        <v>5171877700</v>
      </c>
      <c r="K22" s="4">
        <v>1100000</v>
      </c>
      <c r="M22" s="4">
        <v>19389095000</v>
      </c>
      <c r="O22" s="4">
        <v>10903343434</v>
      </c>
      <c r="Q22" s="4">
        <v>8485751566</v>
      </c>
    </row>
    <row r="23" spans="1:17" x14ac:dyDescent="0.25">
      <c r="A23" s="2" t="s">
        <v>52</v>
      </c>
      <c r="C23" s="4">
        <v>567741</v>
      </c>
      <c r="E23" s="4">
        <v>18229514156</v>
      </c>
      <c r="G23" s="4">
        <v>15573093049</v>
      </c>
      <c r="I23" s="7">
        <v>2656421107</v>
      </c>
      <c r="K23" s="4">
        <v>567741</v>
      </c>
      <c r="M23" s="4">
        <v>18229514156</v>
      </c>
      <c r="O23" s="4">
        <v>14168141468</v>
      </c>
      <c r="Q23" s="4">
        <v>4061372688</v>
      </c>
    </row>
    <row r="24" spans="1:17" x14ac:dyDescent="0.25">
      <c r="A24" s="2" t="s">
        <v>18</v>
      </c>
      <c r="C24" s="4">
        <v>3815000</v>
      </c>
      <c r="E24" s="4">
        <v>25311285125</v>
      </c>
      <c r="G24" s="4">
        <v>24249043006</v>
      </c>
      <c r="I24" s="7">
        <v>1062242119</v>
      </c>
      <c r="K24" s="4">
        <v>3815000</v>
      </c>
      <c r="M24" s="4">
        <v>25311285125</v>
      </c>
      <c r="O24" s="4">
        <v>21846122161</v>
      </c>
      <c r="Q24" s="4">
        <v>3465162964</v>
      </c>
    </row>
    <row r="25" spans="1:17" x14ac:dyDescent="0.25">
      <c r="A25" s="2" t="s">
        <v>59</v>
      </c>
      <c r="C25" s="4">
        <v>3000000</v>
      </c>
      <c r="E25" s="4">
        <v>26142600000</v>
      </c>
      <c r="G25" s="4">
        <v>24919090353</v>
      </c>
      <c r="I25" s="7">
        <v>1223509647</v>
      </c>
      <c r="K25" s="4">
        <v>3000000</v>
      </c>
      <c r="M25" s="4">
        <v>26142600000</v>
      </c>
      <c r="O25" s="4">
        <v>24919090353</v>
      </c>
      <c r="Q25" s="4">
        <v>1223509647</v>
      </c>
    </row>
    <row r="26" spans="1:17" x14ac:dyDescent="0.25">
      <c r="A26" s="2" t="s">
        <v>29</v>
      </c>
      <c r="C26" s="4">
        <v>1580000</v>
      </c>
      <c r="E26" s="4">
        <v>19831241625</v>
      </c>
      <c r="G26" s="4">
        <v>15333031000</v>
      </c>
      <c r="I26" s="7">
        <v>4498210625</v>
      </c>
      <c r="K26" s="4">
        <v>1580000</v>
      </c>
      <c r="M26" s="4">
        <v>19831241625</v>
      </c>
      <c r="O26" s="4">
        <v>11515419200</v>
      </c>
      <c r="Q26" s="4">
        <v>8315822425</v>
      </c>
    </row>
    <row r="27" spans="1:17" x14ac:dyDescent="0.25">
      <c r="A27" s="2" t="s">
        <v>45</v>
      </c>
      <c r="C27" s="4">
        <v>12861538</v>
      </c>
      <c r="E27" s="4">
        <v>54001225139</v>
      </c>
      <c r="G27" s="4">
        <v>48652047177</v>
      </c>
      <c r="I27" s="7">
        <v>5349177962</v>
      </c>
      <c r="K27" s="4">
        <v>12861538</v>
      </c>
      <c r="M27" s="4">
        <v>54001225139</v>
      </c>
      <c r="O27" s="4">
        <v>36750158000</v>
      </c>
      <c r="Q27" s="4">
        <v>17251067139</v>
      </c>
    </row>
    <row r="28" spans="1:17" x14ac:dyDescent="0.25">
      <c r="A28" s="2" t="s">
        <v>43</v>
      </c>
      <c r="C28" s="4">
        <v>3040000</v>
      </c>
      <c r="E28" s="4">
        <v>37870328800</v>
      </c>
      <c r="G28" s="4">
        <v>35055488233</v>
      </c>
      <c r="I28" s="7">
        <v>2814840567</v>
      </c>
      <c r="K28" s="4">
        <v>3040000</v>
      </c>
      <c r="M28" s="4">
        <v>37870328800</v>
      </c>
      <c r="O28" s="4">
        <v>32836268834</v>
      </c>
      <c r="Q28" s="4">
        <v>5034059966</v>
      </c>
    </row>
    <row r="29" spans="1:17" x14ac:dyDescent="0.25">
      <c r="A29" s="2" t="s">
        <v>53</v>
      </c>
      <c r="C29" s="4">
        <v>0</v>
      </c>
      <c r="E29" s="4">
        <v>0</v>
      </c>
      <c r="G29" s="4">
        <v>3212942558</v>
      </c>
      <c r="I29" s="7">
        <v>-3212942558</v>
      </c>
      <c r="K29" s="4">
        <v>0</v>
      </c>
      <c r="M29" s="4">
        <v>0</v>
      </c>
      <c r="O29" s="4"/>
      <c r="Q29" s="4">
        <v>0</v>
      </c>
    </row>
    <row r="30" spans="1:17" x14ac:dyDescent="0.25">
      <c r="A30" s="2" t="s">
        <v>23</v>
      </c>
      <c r="C30" s="4">
        <v>0</v>
      </c>
      <c r="E30" s="4">
        <v>0</v>
      </c>
      <c r="G30" s="4">
        <v>1008224411</v>
      </c>
      <c r="I30" s="7">
        <v>-1008224411</v>
      </c>
      <c r="K30" s="4">
        <v>0</v>
      </c>
      <c r="M30" s="4">
        <v>0</v>
      </c>
      <c r="O30" s="4"/>
      <c r="Q30" s="4">
        <v>0</v>
      </c>
    </row>
    <row r="31" spans="1:17" x14ac:dyDescent="0.25">
      <c r="A31" s="2" t="s">
        <v>17</v>
      </c>
      <c r="C31" s="4">
        <v>70000000</v>
      </c>
      <c r="E31" s="4">
        <v>43877977500</v>
      </c>
      <c r="G31" s="4">
        <v>35743926504</v>
      </c>
      <c r="I31" s="7">
        <v>8134050996</v>
      </c>
      <c r="K31" s="4">
        <v>70000000</v>
      </c>
      <c r="M31" s="4">
        <v>43877977500</v>
      </c>
      <c r="O31" s="4">
        <v>34098381907</v>
      </c>
      <c r="Q31" s="4">
        <v>9779595593</v>
      </c>
    </row>
    <row r="32" spans="1:17" x14ac:dyDescent="0.25">
      <c r="A32" s="2" t="s">
        <v>62</v>
      </c>
      <c r="C32" s="4">
        <v>3000000</v>
      </c>
      <c r="E32" s="4">
        <v>23569930500</v>
      </c>
      <c r="G32" s="4">
        <v>19403616807</v>
      </c>
      <c r="I32" s="7">
        <v>4166313693</v>
      </c>
      <c r="K32" s="4">
        <v>3000000</v>
      </c>
      <c r="M32" s="4">
        <v>23569930500</v>
      </c>
      <c r="O32" s="4">
        <v>19403616807</v>
      </c>
      <c r="Q32" s="4">
        <v>4166313693</v>
      </c>
    </row>
    <row r="33" spans="1:17" x14ac:dyDescent="0.25">
      <c r="A33" s="2" t="s">
        <v>56</v>
      </c>
      <c r="C33" s="4">
        <v>250000</v>
      </c>
      <c r="E33" s="4">
        <v>14445024312</v>
      </c>
      <c r="G33" s="4">
        <v>14653415383</v>
      </c>
      <c r="I33" s="7">
        <v>-208391071</v>
      </c>
      <c r="K33" s="4">
        <v>250000</v>
      </c>
      <c r="M33" s="4">
        <v>14445024312</v>
      </c>
      <c r="O33" s="4">
        <v>14653415383</v>
      </c>
      <c r="Q33" s="7">
        <v>-208391071</v>
      </c>
    </row>
    <row r="34" spans="1:17" x14ac:dyDescent="0.25">
      <c r="A34" s="2" t="s">
        <v>20</v>
      </c>
      <c r="C34" s="4">
        <v>1600000</v>
      </c>
      <c r="E34" s="4">
        <v>44935168400</v>
      </c>
      <c r="G34" s="4">
        <v>39087509691</v>
      </c>
      <c r="I34" s="7">
        <v>5847658709</v>
      </c>
      <c r="K34" s="4">
        <v>1600000</v>
      </c>
      <c r="M34" s="4">
        <v>44935168400</v>
      </c>
      <c r="O34" s="4">
        <v>38909264691</v>
      </c>
      <c r="Q34" s="4">
        <v>6025903709</v>
      </c>
    </row>
    <row r="35" spans="1:17" x14ac:dyDescent="0.25">
      <c r="A35" s="2" t="s">
        <v>58</v>
      </c>
      <c r="C35" s="4">
        <v>200000</v>
      </c>
      <c r="E35" s="4">
        <v>2772700000</v>
      </c>
      <c r="G35" s="4">
        <v>2545355818</v>
      </c>
      <c r="I35" s="7">
        <v>227344182</v>
      </c>
      <c r="K35" s="4">
        <v>200000</v>
      </c>
      <c r="M35" s="4">
        <v>2772700000</v>
      </c>
      <c r="O35" s="4">
        <v>2545355818</v>
      </c>
      <c r="Q35" s="4">
        <v>227344182</v>
      </c>
    </row>
    <row r="36" spans="1:17" x14ac:dyDescent="0.25">
      <c r="A36" s="2" t="s">
        <v>22</v>
      </c>
      <c r="C36" s="4">
        <v>497153</v>
      </c>
      <c r="E36" s="4">
        <v>37218807629</v>
      </c>
      <c r="G36" s="4">
        <v>36789819045</v>
      </c>
      <c r="I36" s="7">
        <v>428988584</v>
      </c>
      <c r="K36" s="4">
        <v>497153</v>
      </c>
      <c r="M36" s="4">
        <v>37218807629</v>
      </c>
      <c r="O36" s="4">
        <v>35409757133</v>
      </c>
      <c r="Q36" s="4">
        <v>1809050496</v>
      </c>
    </row>
    <row r="37" spans="1:17" x14ac:dyDescent="0.25">
      <c r="A37" s="2" t="s">
        <v>32</v>
      </c>
      <c r="C37" s="4">
        <v>4800000</v>
      </c>
      <c r="E37" s="4">
        <v>22363806000</v>
      </c>
      <c r="G37" s="4">
        <v>20449735593</v>
      </c>
      <c r="I37" s="7">
        <v>1914070407</v>
      </c>
      <c r="K37" s="4">
        <v>4800000</v>
      </c>
      <c r="M37" s="4">
        <v>22363806000</v>
      </c>
      <c r="O37" s="4">
        <v>15380697903</v>
      </c>
      <c r="Q37" s="4">
        <v>6983108097</v>
      </c>
    </row>
    <row r="38" spans="1:17" x14ac:dyDescent="0.25">
      <c r="A38" s="2" t="s">
        <v>33</v>
      </c>
      <c r="C38" s="4">
        <v>5400000</v>
      </c>
      <c r="E38" s="4">
        <v>15544746450</v>
      </c>
      <c r="G38" s="4">
        <v>14502013200</v>
      </c>
      <c r="I38" s="7">
        <v>1042733250</v>
      </c>
      <c r="K38" s="4">
        <v>5400000</v>
      </c>
      <c r="M38" s="4">
        <v>15544746450</v>
      </c>
      <c r="O38" s="4">
        <v>8996916375</v>
      </c>
      <c r="Q38" s="4">
        <v>6547830075</v>
      </c>
    </row>
    <row r="39" spans="1:17" x14ac:dyDescent="0.25">
      <c r="A39" s="2" t="s">
        <v>24</v>
      </c>
      <c r="C39" s="4">
        <v>1000000</v>
      </c>
      <c r="E39" s="4">
        <v>20108016500</v>
      </c>
      <c r="G39" s="4">
        <v>13594152000</v>
      </c>
      <c r="I39" s="7">
        <v>6513864500</v>
      </c>
      <c r="K39" s="4">
        <v>1000000</v>
      </c>
      <c r="M39" s="4">
        <v>20108016500</v>
      </c>
      <c r="O39" s="4">
        <v>6991165000</v>
      </c>
      <c r="Q39" s="4">
        <v>13116851500</v>
      </c>
    </row>
    <row r="40" spans="1:17" x14ac:dyDescent="0.25">
      <c r="A40" s="2" t="s">
        <v>57</v>
      </c>
      <c r="C40" s="4">
        <v>5460376</v>
      </c>
      <c r="E40" s="4">
        <v>42770456311</v>
      </c>
      <c r="G40" s="4">
        <v>41113242317</v>
      </c>
      <c r="I40" s="7">
        <v>1657213994</v>
      </c>
      <c r="K40" s="4">
        <v>5460376</v>
      </c>
      <c r="M40" s="4">
        <v>42770456311</v>
      </c>
      <c r="O40" s="4">
        <v>41113242317</v>
      </c>
      <c r="Q40" s="4">
        <v>1657213994</v>
      </c>
    </row>
    <row r="41" spans="1:17" x14ac:dyDescent="0.25">
      <c r="A41" s="2" t="s">
        <v>47</v>
      </c>
      <c r="C41" s="4">
        <v>3000000</v>
      </c>
      <c r="E41" s="4">
        <v>39769430250</v>
      </c>
      <c r="G41" s="4">
        <v>34095120926</v>
      </c>
      <c r="I41" s="7">
        <v>5674309324</v>
      </c>
      <c r="K41" s="4">
        <v>3000000</v>
      </c>
      <c r="M41" s="4">
        <v>39769430250</v>
      </c>
      <c r="O41" s="4">
        <v>31653523575</v>
      </c>
      <c r="Q41" s="4">
        <v>8115906675</v>
      </c>
    </row>
    <row r="42" spans="1:17" x14ac:dyDescent="0.25">
      <c r="A42" s="2" t="s">
        <v>63</v>
      </c>
      <c r="C42" s="4">
        <v>50000</v>
      </c>
      <c r="E42" s="4">
        <v>205080775</v>
      </c>
      <c r="G42" s="4">
        <v>175442906</v>
      </c>
      <c r="I42" s="7">
        <v>29637869</v>
      </c>
      <c r="K42" s="4">
        <v>50000</v>
      </c>
      <c r="M42" s="4">
        <v>205080775</v>
      </c>
      <c r="O42" s="4">
        <v>175442906</v>
      </c>
      <c r="Q42" s="4">
        <v>29637869</v>
      </c>
    </row>
    <row r="43" spans="1:17" x14ac:dyDescent="0.25">
      <c r="A43" s="2" t="s">
        <v>30</v>
      </c>
      <c r="C43" s="4">
        <v>100000</v>
      </c>
      <c r="E43" s="4">
        <v>5228619025</v>
      </c>
      <c r="G43" s="4">
        <v>2841819450</v>
      </c>
      <c r="I43" s="7">
        <v>2386799575</v>
      </c>
      <c r="K43" s="4">
        <v>100000</v>
      </c>
      <c r="M43" s="4">
        <v>5228619025</v>
      </c>
      <c r="O43" s="4">
        <v>2691896368</v>
      </c>
      <c r="Q43" s="4">
        <v>2536722657</v>
      </c>
    </row>
    <row r="44" spans="1:17" x14ac:dyDescent="0.25">
      <c r="A44" s="2" t="s">
        <v>42</v>
      </c>
      <c r="C44" s="4">
        <v>4000000</v>
      </c>
      <c r="E44" s="4">
        <v>19278187000</v>
      </c>
      <c r="G44" s="4">
        <v>15847961000</v>
      </c>
      <c r="I44" s="7">
        <v>3430226000</v>
      </c>
      <c r="K44" s="4">
        <v>4000000</v>
      </c>
      <c r="M44" s="4">
        <v>19278187000</v>
      </c>
      <c r="O44" s="4">
        <v>14536870000</v>
      </c>
      <c r="Q44" s="4">
        <v>4741317000</v>
      </c>
    </row>
    <row r="45" spans="1:17" x14ac:dyDescent="0.25">
      <c r="A45" s="2" t="s">
        <v>46</v>
      </c>
      <c r="C45" s="4">
        <v>8954702</v>
      </c>
      <c r="E45" s="4">
        <v>34742448342</v>
      </c>
      <c r="G45" s="4">
        <v>29732370926</v>
      </c>
      <c r="I45" s="7">
        <v>5010077416</v>
      </c>
      <c r="K45" s="4">
        <v>8954702</v>
      </c>
      <c r="M45" s="4">
        <v>34742448342</v>
      </c>
      <c r="O45" s="4">
        <v>24548824884</v>
      </c>
      <c r="Q45" s="4">
        <v>10193623458</v>
      </c>
    </row>
    <row r="46" spans="1:17" x14ac:dyDescent="0.25">
      <c r="A46" s="2" t="s">
        <v>49</v>
      </c>
      <c r="C46" s="4">
        <v>452024</v>
      </c>
      <c r="E46" s="4">
        <v>9122877307</v>
      </c>
      <c r="G46" s="4">
        <v>7409400327</v>
      </c>
      <c r="I46" s="7">
        <v>1713476980</v>
      </c>
      <c r="K46" s="4">
        <v>452024</v>
      </c>
      <c r="M46" s="4">
        <v>9122877307</v>
      </c>
      <c r="O46" s="4">
        <v>7468632917</v>
      </c>
      <c r="Q46" s="4">
        <v>1654244390</v>
      </c>
    </row>
    <row r="47" spans="1:17" x14ac:dyDescent="0.25">
      <c r="A47" s="2" t="s">
        <v>39</v>
      </c>
      <c r="C47" s="4">
        <v>160</v>
      </c>
      <c r="E47" s="4">
        <v>853795739</v>
      </c>
      <c r="G47" s="4">
        <v>791452821</v>
      </c>
      <c r="I47" s="7">
        <v>62342918</v>
      </c>
      <c r="K47" s="4">
        <v>160</v>
      </c>
      <c r="M47" s="4">
        <v>853795739</v>
      </c>
      <c r="O47" s="4">
        <v>701295748</v>
      </c>
      <c r="Q47" s="4">
        <v>152499991</v>
      </c>
    </row>
    <row r="48" spans="1:17" x14ac:dyDescent="0.25">
      <c r="A48" s="2" t="s">
        <v>19</v>
      </c>
      <c r="C48" s="4">
        <v>240000</v>
      </c>
      <c r="E48" s="4">
        <v>18426492780</v>
      </c>
      <c r="G48" s="4">
        <v>14734920000</v>
      </c>
      <c r="I48" s="7">
        <v>3691572780</v>
      </c>
      <c r="K48" s="4">
        <v>240000</v>
      </c>
      <c r="M48" s="4">
        <v>18426492780</v>
      </c>
      <c r="O48" s="4">
        <v>13515961860</v>
      </c>
      <c r="Q48" s="4">
        <v>4910530920</v>
      </c>
    </row>
    <row r="49" spans="1:17" x14ac:dyDescent="0.25">
      <c r="A49" s="2" t="s">
        <v>40</v>
      </c>
      <c r="C49" s="4">
        <v>1500</v>
      </c>
      <c r="E49" s="4">
        <v>7955043750</v>
      </c>
      <c r="G49" s="4">
        <v>7460993898</v>
      </c>
      <c r="I49" s="7">
        <v>494049852</v>
      </c>
      <c r="K49" s="4">
        <v>1500</v>
      </c>
      <c r="M49" s="4">
        <v>7955043750</v>
      </c>
      <c r="O49" s="4">
        <v>6962628634</v>
      </c>
      <c r="Q49" s="4">
        <v>992415116</v>
      </c>
    </row>
    <row r="50" spans="1:17" x14ac:dyDescent="0.25">
      <c r="A50" s="2" t="s">
        <v>27</v>
      </c>
      <c r="C50" s="4">
        <v>7200000</v>
      </c>
      <c r="E50" s="4">
        <v>38942967600</v>
      </c>
      <c r="G50" s="4">
        <v>32433460200</v>
      </c>
      <c r="I50" s="7">
        <v>6509507400</v>
      </c>
      <c r="K50" s="4">
        <v>7200000</v>
      </c>
      <c r="M50" s="4">
        <v>38942967600</v>
      </c>
      <c r="O50" s="4">
        <v>21196119000</v>
      </c>
      <c r="Q50" s="4">
        <v>17746848600</v>
      </c>
    </row>
    <row r="51" spans="1:17" x14ac:dyDescent="0.25">
      <c r="A51" s="2" t="s">
        <v>21</v>
      </c>
      <c r="C51" s="4">
        <v>500000</v>
      </c>
      <c r="E51" s="4">
        <v>14804237500</v>
      </c>
      <c r="G51" s="4">
        <v>13026738750</v>
      </c>
      <c r="I51" s="7">
        <v>1777498750</v>
      </c>
      <c r="K51" s="4">
        <v>500000</v>
      </c>
      <c r="M51" s="4">
        <v>14804237500</v>
      </c>
      <c r="O51" s="4">
        <v>9605425000</v>
      </c>
      <c r="Q51" s="4">
        <v>5198812500</v>
      </c>
    </row>
    <row r="52" spans="1:17" x14ac:dyDescent="0.25">
      <c r="A52" s="2" t="s">
        <v>60</v>
      </c>
      <c r="C52" s="4">
        <v>500</v>
      </c>
      <c r="E52" s="4">
        <v>2656675998</v>
      </c>
      <c r="G52" s="4">
        <v>2538465929</v>
      </c>
      <c r="I52" s="7">
        <v>118210069</v>
      </c>
      <c r="K52" s="4">
        <v>500</v>
      </c>
      <c r="M52" s="4">
        <v>2656675998</v>
      </c>
      <c r="O52" s="4">
        <v>2538465929</v>
      </c>
      <c r="Q52" s="4">
        <v>118210069</v>
      </c>
    </row>
    <row r="53" spans="1:17" x14ac:dyDescent="0.25">
      <c r="A53" s="2" t="s">
        <v>25</v>
      </c>
      <c r="C53" s="4">
        <v>300000</v>
      </c>
      <c r="E53" s="4">
        <v>20735537925</v>
      </c>
      <c r="G53" s="4">
        <v>17564559375</v>
      </c>
      <c r="I53" s="7">
        <v>3170978550</v>
      </c>
      <c r="K53" s="4">
        <v>300000</v>
      </c>
      <c r="M53" s="4">
        <v>20735537925</v>
      </c>
      <c r="O53" s="4">
        <v>10251464100</v>
      </c>
      <c r="Q53" s="4">
        <v>10484073825</v>
      </c>
    </row>
    <row r="54" spans="1:17" x14ac:dyDescent="0.25">
      <c r="A54" s="2" t="s">
        <v>34</v>
      </c>
      <c r="C54" s="4">
        <v>2000000</v>
      </c>
      <c r="E54" s="4">
        <v>9710391500</v>
      </c>
      <c r="G54" s="4">
        <v>8936284236</v>
      </c>
      <c r="I54" s="7">
        <v>774107264</v>
      </c>
      <c r="K54" s="4">
        <v>2000000</v>
      </c>
      <c r="M54" s="4">
        <v>9710391500</v>
      </c>
      <c r="O54" s="4">
        <v>8712709302</v>
      </c>
      <c r="Q54" s="7">
        <v>997682198</v>
      </c>
    </row>
    <row r="55" spans="1:17" x14ac:dyDescent="0.25">
      <c r="A55" s="2" t="s">
        <v>61</v>
      </c>
      <c r="C55" s="4">
        <v>3467000</v>
      </c>
      <c r="E55" s="4">
        <v>18573594417</v>
      </c>
      <c r="G55" s="4">
        <v>17958405251</v>
      </c>
      <c r="I55" s="7">
        <v>615189166</v>
      </c>
      <c r="K55" s="4">
        <v>3467000</v>
      </c>
      <c r="M55" s="4">
        <v>18573594417</v>
      </c>
      <c r="O55" s="4">
        <v>17958405258</v>
      </c>
      <c r="Q55" s="7">
        <v>615189159</v>
      </c>
    </row>
    <row r="56" spans="1:17" x14ac:dyDescent="0.25">
      <c r="A56" s="2" t="s">
        <v>31</v>
      </c>
      <c r="C56" s="4">
        <v>0</v>
      </c>
      <c r="E56" s="4">
        <v>0</v>
      </c>
      <c r="G56" s="4">
        <v>5352270000</v>
      </c>
      <c r="I56" s="7">
        <v>-5352270000</v>
      </c>
      <c r="K56" s="4">
        <v>0</v>
      </c>
      <c r="M56" s="4">
        <v>0</v>
      </c>
      <c r="O56" s="4">
        <v>0</v>
      </c>
      <c r="Q56" s="7">
        <v>0</v>
      </c>
    </row>
    <row r="57" spans="1:17" x14ac:dyDescent="0.25">
      <c r="A57" s="2" t="s">
        <v>145</v>
      </c>
      <c r="C57" s="4">
        <v>6250</v>
      </c>
      <c r="E57" s="4">
        <v>6307923437</v>
      </c>
      <c r="G57" s="4">
        <v>6123007598</v>
      </c>
      <c r="I57" s="7">
        <v>184915839</v>
      </c>
      <c r="K57" s="4">
        <v>6250</v>
      </c>
      <c r="M57" s="4">
        <v>6307923437</v>
      </c>
      <c r="O57" s="4">
        <v>6254531630</v>
      </c>
      <c r="Q57" s="7">
        <v>53391807</v>
      </c>
    </row>
    <row r="58" spans="1:17" x14ac:dyDescent="0.25">
      <c r="A58" s="2" t="s">
        <v>92</v>
      </c>
      <c r="C58" s="4">
        <v>1418</v>
      </c>
      <c r="E58" s="4">
        <v>1279933758</v>
      </c>
      <c r="G58" s="4">
        <v>1274287187</v>
      </c>
      <c r="I58" s="7">
        <v>5646571</v>
      </c>
      <c r="K58" s="4">
        <v>1418</v>
      </c>
      <c r="M58" s="4">
        <v>1279933758</v>
      </c>
      <c r="O58" s="4">
        <v>1274287187</v>
      </c>
      <c r="Q58" s="7">
        <v>5646571</v>
      </c>
    </row>
    <row r="59" spans="1:17" x14ac:dyDescent="0.25">
      <c r="A59" s="2" t="s">
        <v>80</v>
      </c>
      <c r="C59" s="4">
        <v>22819</v>
      </c>
      <c r="E59" s="4">
        <v>20339813755</v>
      </c>
      <c r="G59" s="4">
        <v>20095842851</v>
      </c>
      <c r="I59" s="7">
        <v>243970904</v>
      </c>
      <c r="K59" s="4">
        <v>22819</v>
      </c>
      <c r="M59" s="4">
        <v>20339813755</v>
      </c>
      <c r="O59" s="4">
        <v>19658580660</v>
      </c>
      <c r="Q59" s="7">
        <v>681233095</v>
      </c>
    </row>
    <row r="60" spans="1:17" x14ac:dyDescent="0.25">
      <c r="A60" s="2" t="s">
        <v>89</v>
      </c>
      <c r="C60" s="4">
        <v>41544</v>
      </c>
      <c r="E60" s="4">
        <v>35286798510</v>
      </c>
      <c r="G60" s="4">
        <v>35358021990</v>
      </c>
      <c r="I60" s="7">
        <v>-71223480</v>
      </c>
      <c r="K60" s="4">
        <v>41544</v>
      </c>
      <c r="M60" s="4">
        <v>35286798510</v>
      </c>
      <c r="O60" s="4">
        <v>35358021607</v>
      </c>
      <c r="Q60" s="7">
        <v>-71223097</v>
      </c>
    </row>
    <row r="61" spans="1:17" x14ac:dyDescent="0.25">
      <c r="A61" s="2" t="s">
        <v>83</v>
      </c>
      <c r="C61" s="4">
        <v>36826</v>
      </c>
      <c r="E61" s="4">
        <v>34241749720</v>
      </c>
      <c r="G61" s="4">
        <v>33952780411</v>
      </c>
      <c r="I61" s="7">
        <v>288969309</v>
      </c>
      <c r="K61" s="4">
        <v>36826</v>
      </c>
      <c r="M61" s="4">
        <v>34241749720</v>
      </c>
      <c r="O61" s="4">
        <v>33938144961</v>
      </c>
      <c r="Q61" s="7">
        <v>303604759</v>
      </c>
    </row>
    <row r="62" spans="1:17" x14ac:dyDescent="0.25">
      <c r="A62" s="2" t="s">
        <v>95</v>
      </c>
      <c r="C62" s="4">
        <v>9999</v>
      </c>
      <c r="E62" s="4">
        <v>9200513976</v>
      </c>
      <c r="G62" s="4">
        <v>9160721208</v>
      </c>
      <c r="I62" s="7">
        <v>39792768</v>
      </c>
      <c r="K62" s="4">
        <v>9999</v>
      </c>
      <c r="M62" s="4">
        <v>9200513976</v>
      </c>
      <c r="O62" s="4">
        <v>9160721208</v>
      </c>
      <c r="Q62" s="7">
        <v>39792768</v>
      </c>
    </row>
    <row r="63" spans="1:17" x14ac:dyDescent="0.25">
      <c r="A63" s="2" t="s">
        <v>146</v>
      </c>
      <c r="C63" s="4">
        <v>34000</v>
      </c>
      <c r="E63" s="4">
        <v>33024040200</v>
      </c>
      <c r="G63" s="4">
        <v>32990098825</v>
      </c>
      <c r="I63" s="7">
        <v>33941375</v>
      </c>
      <c r="K63" s="4">
        <v>34000</v>
      </c>
      <c r="M63" s="4">
        <v>33024040200</v>
      </c>
      <c r="O63" s="4">
        <v>32956089500</v>
      </c>
      <c r="Q63" s="7">
        <v>67950700</v>
      </c>
    </row>
    <row r="64" spans="1:17" x14ac:dyDescent="0.25">
      <c r="A64" s="2" t="s">
        <v>77</v>
      </c>
      <c r="C64" s="4">
        <v>13209</v>
      </c>
      <c r="E64" s="4">
        <v>12227945907</v>
      </c>
      <c r="G64" s="4">
        <v>12084798159</v>
      </c>
      <c r="I64" s="7">
        <v>143147748</v>
      </c>
      <c r="K64" s="4">
        <v>13209</v>
      </c>
      <c r="M64" s="4">
        <v>12227945907</v>
      </c>
      <c r="O64" s="4">
        <v>12088401449</v>
      </c>
      <c r="Q64" s="7">
        <v>139544458</v>
      </c>
    </row>
    <row r="65" spans="1:17" x14ac:dyDescent="0.25">
      <c r="A65" s="2" t="s">
        <v>98</v>
      </c>
      <c r="C65" s="4">
        <v>8264</v>
      </c>
      <c r="E65" s="4">
        <v>7664431199</v>
      </c>
      <c r="G65" s="4">
        <v>7633202053</v>
      </c>
      <c r="I65" s="7">
        <v>31229146</v>
      </c>
      <c r="K65" s="4">
        <v>8264</v>
      </c>
      <c r="M65" s="4">
        <v>7664431199</v>
      </c>
      <c r="O65" s="4">
        <v>7633202053</v>
      </c>
      <c r="Q65" s="7">
        <v>31229146</v>
      </c>
    </row>
    <row r="66" spans="1:17" ht="23.25" thickBot="1" x14ac:dyDescent="0.3">
      <c r="E66" s="6">
        <f>SUM(E8:E65)</f>
        <v>1176605594688</v>
      </c>
      <c r="G66" s="6">
        <f>SUM(G8:G65)</f>
        <v>1056611766211</v>
      </c>
      <c r="I66" s="6">
        <f>SUM(I8:I65)</f>
        <v>119993828477</v>
      </c>
      <c r="M66" s="6">
        <f>SUM(M8:M65)</f>
        <v>1176605594688</v>
      </c>
      <c r="O66" s="6">
        <f>SUM(O8:O65)</f>
        <v>893908515391</v>
      </c>
      <c r="Q66" s="6">
        <f>SUM(Q8:Q65)</f>
        <v>282697079297</v>
      </c>
    </row>
    <row r="67" spans="1:17" ht="23.25" thickTop="1" x14ac:dyDescent="0.25"/>
    <row r="68" spans="1:17" x14ac:dyDescent="0.25">
      <c r="Q68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rightToLeft="1" topLeftCell="A8" workbookViewId="0">
      <selection activeCell="Q23" sqref="Q23:Q31"/>
    </sheetView>
  </sheetViews>
  <sheetFormatPr defaultRowHeight="22.5" x14ac:dyDescent="0.25"/>
  <cols>
    <col min="1" max="1" width="29.57031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34" style="2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18.57031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4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6" t="s">
        <v>3</v>
      </c>
      <c r="C6" s="17" t="s">
        <v>118</v>
      </c>
      <c r="D6" s="17" t="s">
        <v>118</v>
      </c>
      <c r="E6" s="17" t="s">
        <v>118</v>
      </c>
      <c r="F6" s="17" t="s">
        <v>118</v>
      </c>
      <c r="G6" s="17" t="s">
        <v>118</v>
      </c>
      <c r="H6" s="17" t="s">
        <v>118</v>
      </c>
      <c r="I6" s="17" t="s">
        <v>118</v>
      </c>
      <c r="K6" s="17" t="s">
        <v>119</v>
      </c>
      <c r="L6" s="17" t="s">
        <v>119</v>
      </c>
      <c r="M6" s="17" t="s">
        <v>119</v>
      </c>
      <c r="N6" s="17" t="s">
        <v>119</v>
      </c>
      <c r="O6" s="17" t="s">
        <v>119</v>
      </c>
      <c r="P6" s="17" t="s">
        <v>119</v>
      </c>
      <c r="Q6" s="17" t="s">
        <v>119</v>
      </c>
    </row>
    <row r="7" spans="1:17" ht="24" x14ac:dyDescent="0.25">
      <c r="A7" s="17" t="s">
        <v>3</v>
      </c>
      <c r="C7" s="17" t="s">
        <v>7</v>
      </c>
      <c r="E7" s="17" t="s">
        <v>139</v>
      </c>
      <c r="G7" s="17" t="s">
        <v>140</v>
      </c>
      <c r="I7" s="17" t="s">
        <v>147</v>
      </c>
      <c r="K7" s="17" t="s">
        <v>7</v>
      </c>
      <c r="M7" s="17" t="s">
        <v>139</v>
      </c>
      <c r="O7" s="17" t="s">
        <v>140</v>
      </c>
      <c r="Q7" s="17" t="s">
        <v>147</v>
      </c>
    </row>
    <row r="8" spans="1:17" x14ac:dyDescent="0.25">
      <c r="A8" s="2" t="s">
        <v>23</v>
      </c>
      <c r="C8" s="4">
        <v>1469925</v>
      </c>
      <c r="E8" s="4">
        <v>14203678911</v>
      </c>
      <c r="G8" s="4">
        <v>13109574338</v>
      </c>
      <c r="I8" s="4">
        <v>1094104573</v>
      </c>
      <c r="K8" s="4">
        <v>1469925</v>
      </c>
      <c r="M8" s="4">
        <v>14203678911</v>
      </c>
      <c r="O8" s="4">
        <v>13109574338</v>
      </c>
      <c r="Q8" s="4">
        <v>1094104573</v>
      </c>
    </row>
    <row r="9" spans="1:17" x14ac:dyDescent="0.25">
      <c r="A9" s="2" t="s">
        <v>41</v>
      </c>
      <c r="C9" s="4">
        <v>300000</v>
      </c>
      <c r="E9" s="4">
        <v>2988377068</v>
      </c>
      <c r="G9" s="4">
        <v>1738429019</v>
      </c>
      <c r="I9" s="4">
        <v>1249948049</v>
      </c>
      <c r="K9" s="4">
        <v>300000</v>
      </c>
      <c r="M9" s="4">
        <v>2988377068</v>
      </c>
      <c r="O9" s="4">
        <v>1738429019</v>
      </c>
      <c r="Q9" s="4">
        <v>1249948049</v>
      </c>
    </row>
    <row r="10" spans="1:17" x14ac:dyDescent="0.25">
      <c r="A10" s="2" t="s">
        <v>54</v>
      </c>
      <c r="C10" s="4">
        <v>2000000</v>
      </c>
      <c r="E10" s="4">
        <v>28911030561</v>
      </c>
      <c r="G10" s="4">
        <v>11615632437</v>
      </c>
      <c r="I10" s="4">
        <v>17295398124</v>
      </c>
      <c r="K10" s="4">
        <v>2000000</v>
      </c>
      <c r="M10" s="4">
        <v>28911030561</v>
      </c>
      <c r="O10" s="4">
        <v>11615632437</v>
      </c>
      <c r="Q10" s="4">
        <v>17295398124</v>
      </c>
    </row>
    <row r="11" spans="1:17" x14ac:dyDescent="0.25">
      <c r="A11" s="2" t="s">
        <v>15</v>
      </c>
      <c r="C11" s="4">
        <v>2100000</v>
      </c>
      <c r="E11" s="4">
        <v>38249717771</v>
      </c>
      <c r="G11" s="4">
        <v>19459624174</v>
      </c>
      <c r="I11" s="4">
        <v>18790093597</v>
      </c>
      <c r="K11" s="4">
        <v>2675111</v>
      </c>
      <c r="M11" s="4">
        <v>43724889744</v>
      </c>
      <c r="O11" s="4">
        <v>24788883236</v>
      </c>
      <c r="Q11" s="4">
        <v>18936006508</v>
      </c>
    </row>
    <row r="12" spans="1:17" x14ac:dyDescent="0.25">
      <c r="A12" s="2" t="s">
        <v>53</v>
      </c>
      <c r="C12" s="4">
        <v>867534</v>
      </c>
      <c r="E12" s="4">
        <v>14688907896</v>
      </c>
      <c r="G12" s="4">
        <v>11511612257</v>
      </c>
      <c r="I12" s="4">
        <v>3177295639</v>
      </c>
      <c r="K12" s="4">
        <v>1100000</v>
      </c>
      <c r="M12" s="4">
        <v>17750560683</v>
      </c>
      <c r="O12" s="4">
        <v>14596284968</v>
      </c>
      <c r="Q12" s="4">
        <v>3154275715</v>
      </c>
    </row>
    <row r="13" spans="1:17" x14ac:dyDescent="0.25">
      <c r="A13" s="2" t="s">
        <v>31</v>
      </c>
      <c r="C13" s="4">
        <v>700000</v>
      </c>
      <c r="E13" s="4">
        <v>470400000</v>
      </c>
      <c r="G13" s="4">
        <v>470400000</v>
      </c>
      <c r="I13" s="4">
        <v>0</v>
      </c>
      <c r="K13" s="4">
        <v>700000</v>
      </c>
      <c r="M13" s="4">
        <v>470400000</v>
      </c>
      <c r="O13" s="4">
        <v>470400000</v>
      </c>
      <c r="Q13" s="4">
        <v>0</v>
      </c>
    </row>
    <row r="14" spans="1:17" x14ac:dyDescent="0.25">
      <c r="A14" s="2" t="s">
        <v>148</v>
      </c>
      <c r="C14" s="4">
        <v>0</v>
      </c>
      <c r="E14" s="4">
        <v>0</v>
      </c>
      <c r="G14" s="4">
        <v>0</v>
      </c>
      <c r="I14" s="4">
        <v>0</v>
      </c>
      <c r="K14" s="4">
        <v>1200000</v>
      </c>
      <c r="M14" s="4">
        <v>2254800000</v>
      </c>
      <c r="O14" s="4">
        <v>2319561600</v>
      </c>
      <c r="Q14" s="7">
        <v>-64761600</v>
      </c>
    </row>
    <row r="15" spans="1:17" x14ac:dyDescent="0.25">
      <c r="A15" s="2" t="s">
        <v>52</v>
      </c>
      <c r="C15" s="4">
        <v>0</v>
      </c>
      <c r="E15" s="4">
        <v>0</v>
      </c>
      <c r="G15" s="4">
        <v>0</v>
      </c>
      <c r="I15" s="4">
        <v>0</v>
      </c>
      <c r="K15" s="4">
        <v>100000</v>
      </c>
      <c r="M15" s="4">
        <v>2448232115</v>
      </c>
      <c r="O15" s="4">
        <v>2495528998</v>
      </c>
      <c r="Q15" s="7">
        <v>-47296883</v>
      </c>
    </row>
    <row r="16" spans="1:17" x14ac:dyDescent="0.25">
      <c r="A16" s="2" t="s">
        <v>29</v>
      </c>
      <c r="C16" s="4">
        <v>0</v>
      </c>
      <c r="E16" s="4">
        <v>0</v>
      </c>
      <c r="G16" s="4">
        <v>0</v>
      </c>
      <c r="I16" s="4">
        <v>0</v>
      </c>
      <c r="K16" s="4">
        <v>320000</v>
      </c>
      <c r="M16" s="4">
        <v>2446422495</v>
      </c>
      <c r="O16" s="4">
        <v>2332236800</v>
      </c>
      <c r="Q16" s="7">
        <v>114185695</v>
      </c>
    </row>
    <row r="17" spans="1:17" x14ac:dyDescent="0.25">
      <c r="A17" s="2" t="s">
        <v>37</v>
      </c>
      <c r="C17" s="4">
        <v>0</v>
      </c>
      <c r="E17" s="4">
        <v>0</v>
      </c>
      <c r="G17" s="4">
        <v>0</v>
      </c>
      <c r="I17" s="4">
        <v>0</v>
      </c>
      <c r="K17" s="4">
        <v>87100</v>
      </c>
      <c r="M17" s="4">
        <v>349315641</v>
      </c>
      <c r="O17" s="4">
        <v>340259305</v>
      </c>
      <c r="Q17" s="7">
        <v>9056336</v>
      </c>
    </row>
    <row r="18" spans="1:17" x14ac:dyDescent="0.25">
      <c r="A18" s="2" t="s">
        <v>50</v>
      </c>
      <c r="C18" s="4">
        <v>0</v>
      </c>
      <c r="E18" s="4">
        <v>0</v>
      </c>
      <c r="G18" s="4">
        <v>0</v>
      </c>
      <c r="I18" s="4">
        <v>0</v>
      </c>
      <c r="K18" s="4">
        <v>836209</v>
      </c>
      <c r="M18" s="4">
        <v>5612563343</v>
      </c>
      <c r="O18" s="4">
        <v>4463221636</v>
      </c>
      <c r="Q18" s="7">
        <v>1149341707</v>
      </c>
    </row>
    <row r="19" spans="1:17" x14ac:dyDescent="0.25">
      <c r="A19" s="2" t="s">
        <v>143</v>
      </c>
      <c r="C19" s="4">
        <v>0</v>
      </c>
      <c r="E19" s="4">
        <v>0</v>
      </c>
      <c r="G19" s="4">
        <v>0</v>
      </c>
      <c r="I19" s="4">
        <v>0</v>
      </c>
      <c r="K19" s="4">
        <v>125000</v>
      </c>
      <c r="M19" s="4">
        <v>5442962709</v>
      </c>
      <c r="O19" s="4">
        <v>5161678095</v>
      </c>
      <c r="Q19" s="7">
        <v>281284614</v>
      </c>
    </row>
    <row r="20" spans="1:17" x14ac:dyDescent="0.25">
      <c r="A20" s="2" t="s">
        <v>144</v>
      </c>
      <c r="C20" s="4">
        <v>0</v>
      </c>
      <c r="E20" s="4">
        <v>0</v>
      </c>
      <c r="G20" s="4">
        <v>0</v>
      </c>
      <c r="I20" s="4">
        <v>0</v>
      </c>
      <c r="K20" s="4">
        <v>160000</v>
      </c>
      <c r="M20" s="4">
        <v>14464463158</v>
      </c>
      <c r="O20" s="4">
        <v>11772567276</v>
      </c>
      <c r="Q20" s="7">
        <v>2691895882</v>
      </c>
    </row>
    <row r="21" spans="1:17" x14ac:dyDescent="0.25">
      <c r="A21" s="2" t="s">
        <v>142</v>
      </c>
      <c r="C21" s="4">
        <v>0</v>
      </c>
      <c r="E21" s="4">
        <v>0</v>
      </c>
      <c r="G21" s="4">
        <v>0</v>
      </c>
      <c r="I21" s="4">
        <v>0</v>
      </c>
      <c r="K21" s="4">
        <v>96385</v>
      </c>
      <c r="M21" s="4">
        <v>665253372</v>
      </c>
      <c r="O21" s="4">
        <v>615621836</v>
      </c>
      <c r="Q21" s="7">
        <v>49631536</v>
      </c>
    </row>
    <row r="22" spans="1:17" x14ac:dyDescent="0.25">
      <c r="A22" s="2" t="s">
        <v>55</v>
      </c>
      <c r="C22" s="4">
        <v>0</v>
      </c>
      <c r="E22" s="4">
        <v>0</v>
      </c>
      <c r="G22" s="4">
        <v>0</v>
      </c>
      <c r="I22" s="4">
        <v>0</v>
      </c>
      <c r="K22" s="4">
        <v>50000</v>
      </c>
      <c r="M22" s="4">
        <v>604455838</v>
      </c>
      <c r="O22" s="4">
        <v>607765928</v>
      </c>
      <c r="Q22" s="7">
        <v>-3310090</v>
      </c>
    </row>
    <row r="23" spans="1:17" x14ac:dyDescent="0.25">
      <c r="A23" s="2" t="s">
        <v>77</v>
      </c>
      <c r="C23" s="4">
        <v>0</v>
      </c>
      <c r="E23" s="4">
        <v>0</v>
      </c>
      <c r="G23" s="4">
        <v>0</v>
      </c>
      <c r="I23" s="4">
        <v>0</v>
      </c>
      <c r="K23" s="4">
        <v>10000</v>
      </c>
      <c r="M23" s="4">
        <v>8913542993</v>
      </c>
      <c r="O23" s="4">
        <v>8703685250</v>
      </c>
      <c r="Q23" s="7">
        <v>209857743</v>
      </c>
    </row>
    <row r="24" spans="1:17" x14ac:dyDescent="0.25">
      <c r="A24" s="2" t="s">
        <v>83</v>
      </c>
      <c r="C24" s="4">
        <v>0</v>
      </c>
      <c r="E24" s="4">
        <v>0</v>
      </c>
      <c r="G24" s="4">
        <v>0</v>
      </c>
      <c r="I24" s="4">
        <v>0</v>
      </c>
      <c r="K24" s="4">
        <v>10000</v>
      </c>
      <c r="M24" s="4">
        <v>8975498043</v>
      </c>
      <c r="O24" s="4">
        <v>8743656250</v>
      </c>
      <c r="Q24" s="7">
        <v>231841793</v>
      </c>
    </row>
    <row r="25" spans="1:17" x14ac:dyDescent="0.25">
      <c r="A25" s="2" t="s">
        <v>126</v>
      </c>
      <c r="C25" s="4">
        <v>0</v>
      </c>
      <c r="E25" s="4">
        <v>0</v>
      </c>
      <c r="G25" s="4">
        <v>0</v>
      </c>
      <c r="I25" s="4">
        <v>0</v>
      </c>
      <c r="K25" s="4">
        <v>100</v>
      </c>
      <c r="M25" s="4">
        <v>100000000</v>
      </c>
      <c r="O25" s="4">
        <v>99171847</v>
      </c>
      <c r="Q25" s="7">
        <v>828153</v>
      </c>
    </row>
    <row r="26" spans="1:17" x14ac:dyDescent="0.25">
      <c r="A26" s="2" t="s">
        <v>127</v>
      </c>
      <c r="C26" s="4">
        <v>0</v>
      </c>
      <c r="E26" s="4">
        <v>0</v>
      </c>
      <c r="G26" s="4">
        <v>0</v>
      </c>
      <c r="I26" s="4">
        <v>0</v>
      </c>
      <c r="K26" s="4">
        <v>3098</v>
      </c>
      <c r="M26" s="4">
        <v>2865436050</v>
      </c>
      <c r="O26" s="4">
        <v>2816155268</v>
      </c>
      <c r="Q26" s="7">
        <v>49280782</v>
      </c>
    </row>
    <row r="27" spans="1:17" x14ac:dyDescent="0.25">
      <c r="A27" s="2" t="s">
        <v>146</v>
      </c>
      <c r="C27" s="4">
        <v>0</v>
      </c>
      <c r="E27" s="4">
        <v>0</v>
      </c>
      <c r="G27" s="4">
        <v>0</v>
      </c>
      <c r="I27" s="4">
        <v>0</v>
      </c>
      <c r="K27" s="4">
        <v>16000</v>
      </c>
      <c r="M27" s="4">
        <v>15524752390</v>
      </c>
      <c r="O27" s="4">
        <v>15508748000</v>
      </c>
      <c r="Q27" s="7">
        <v>16004390</v>
      </c>
    </row>
    <row r="28" spans="1:17" x14ac:dyDescent="0.25">
      <c r="A28" s="2" t="s">
        <v>128</v>
      </c>
      <c r="C28" s="4">
        <v>0</v>
      </c>
      <c r="E28" s="4">
        <v>0</v>
      </c>
      <c r="G28" s="4">
        <v>0</v>
      </c>
      <c r="I28" s="4">
        <v>0</v>
      </c>
      <c r="K28" s="4">
        <v>25000</v>
      </c>
      <c r="M28" s="4">
        <v>24812253325</v>
      </c>
      <c r="O28" s="4">
        <v>24295101187</v>
      </c>
      <c r="Q28" s="7">
        <v>517152138</v>
      </c>
    </row>
    <row r="29" spans="1:17" x14ac:dyDescent="0.25">
      <c r="A29" s="2" t="s">
        <v>80</v>
      </c>
      <c r="C29" s="4">
        <v>0</v>
      </c>
      <c r="E29" s="4">
        <v>0</v>
      </c>
      <c r="G29" s="4">
        <v>0</v>
      </c>
      <c r="I29" s="4">
        <v>0</v>
      </c>
      <c r="K29" s="4">
        <v>36971</v>
      </c>
      <c r="M29" s="4">
        <v>31604097306</v>
      </c>
      <c r="O29" s="4">
        <v>31233176136</v>
      </c>
      <c r="Q29" s="7">
        <v>370921170</v>
      </c>
    </row>
    <row r="30" spans="1:17" x14ac:dyDescent="0.25">
      <c r="A30" s="2" t="s">
        <v>129</v>
      </c>
      <c r="C30" s="4">
        <v>0</v>
      </c>
      <c r="E30" s="4">
        <v>0</v>
      </c>
      <c r="G30" s="4">
        <v>0</v>
      </c>
      <c r="I30" s="4">
        <v>0</v>
      </c>
      <c r="K30" s="4">
        <v>19954</v>
      </c>
      <c r="M30" s="4">
        <v>19954000000</v>
      </c>
      <c r="O30" s="4">
        <v>19857253588</v>
      </c>
      <c r="Q30" s="7">
        <v>96746412</v>
      </c>
    </row>
    <row r="31" spans="1:17" x14ac:dyDescent="0.25">
      <c r="A31" s="2" t="s">
        <v>89</v>
      </c>
      <c r="C31" s="4">
        <v>0</v>
      </c>
      <c r="E31" s="4">
        <v>0</v>
      </c>
      <c r="G31" s="4">
        <v>0</v>
      </c>
      <c r="I31" s="4">
        <v>0</v>
      </c>
      <c r="K31" s="4">
        <v>14708</v>
      </c>
      <c r="M31" s="4">
        <v>12163545249</v>
      </c>
      <c r="O31" s="4">
        <v>11842636488</v>
      </c>
      <c r="Q31" s="7">
        <v>320908761</v>
      </c>
    </row>
    <row r="32" spans="1:17" ht="23.25" thickBot="1" x14ac:dyDescent="0.3">
      <c r="E32" s="6">
        <f>SUM(E8:E31)</f>
        <v>99512112207</v>
      </c>
      <c r="G32" s="6">
        <f>SUM(G8:G31)</f>
        <v>57905272225</v>
      </c>
      <c r="I32" s="6">
        <f>SUM(I8:I31)</f>
        <v>41606839982</v>
      </c>
      <c r="M32" s="6">
        <f>SUM(M8:M31)</f>
        <v>267250530994</v>
      </c>
      <c r="O32" s="6">
        <f>SUM(O8:O31)</f>
        <v>219527229486</v>
      </c>
      <c r="Q32" s="6">
        <f>SUM(Q8:Q31)</f>
        <v>47723301508</v>
      </c>
    </row>
    <row r="33" ht="23.2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2020-02-25T08:34:50Z</dcterms:created>
  <dcterms:modified xsi:type="dcterms:W3CDTF">2020-02-29T08:09:51Z</dcterms:modified>
</cp:coreProperties>
</file>